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4000" windowHeight="9948" tabRatio="882" activeTab="0"/>
  </bookViews>
  <sheets>
    <sheet name="TAPA" sheetId="1" r:id="rId1"/>
    <sheet name="Operador UN04" sheetId="2" r:id="rId2"/>
    <sheet name="D 402-I" sheetId="3" r:id="rId3"/>
    <sheet name="D 402-R" sheetId="4" r:id="rId4"/>
    <sheet name="D 403-I" sheetId="5" r:id="rId5"/>
    <sheet name="D 403-R" sheetId="6" r:id="rId6"/>
    <sheet name="D 404-I" sheetId="7" r:id="rId7"/>
    <sheet name="D 404-R" sheetId="8" r:id="rId8"/>
    <sheet name="D 405-I" sheetId="9" r:id="rId9"/>
    <sheet name="D 405-R" sheetId="10" r:id="rId10"/>
    <sheet name="D 406-I" sheetId="11" r:id="rId11"/>
    <sheet name="D 406-R" sheetId="12" r:id="rId12"/>
    <sheet name="D 408-I" sheetId="13" r:id="rId13"/>
    <sheet name="D 408-R" sheetId="14" r:id="rId14"/>
    <sheet name="D 409-I" sheetId="15" r:id="rId15"/>
    <sheet name="D 409-R" sheetId="16" r:id="rId16"/>
    <sheet name="D 410-I" sheetId="17" r:id="rId17"/>
    <sheet name="D 410-R" sheetId="18" r:id="rId18"/>
    <sheet name="D 411-I" sheetId="19" r:id="rId19"/>
    <sheet name="D 411-R" sheetId="20" r:id="rId20"/>
    <sheet name="D 412-I" sheetId="21" r:id="rId21"/>
    <sheet name="D 412-R" sheetId="22" r:id="rId22"/>
    <sheet name="402-I" sheetId="23" r:id="rId23"/>
    <sheet name="402-R" sheetId="24" r:id="rId24"/>
    <sheet name="403-I" sheetId="25" r:id="rId25"/>
    <sheet name="403-R" sheetId="26" r:id="rId26"/>
    <sheet name="404-I" sheetId="27" r:id="rId27"/>
    <sheet name="404-R" sheetId="28" r:id="rId28"/>
    <sheet name="405-I" sheetId="29" r:id="rId29"/>
    <sheet name="405-R" sheetId="30" r:id="rId30"/>
    <sheet name="406-I" sheetId="31" r:id="rId31"/>
    <sheet name="406-R" sheetId="32" r:id="rId32"/>
    <sheet name="408-I" sheetId="33" r:id="rId33"/>
    <sheet name="408-R" sheetId="34" r:id="rId34"/>
    <sheet name="409-I" sheetId="35" r:id="rId35"/>
    <sheet name="409-R" sheetId="36" r:id="rId36"/>
    <sheet name="410-I" sheetId="37" r:id="rId37"/>
    <sheet name="410-R" sheetId="38" r:id="rId38"/>
    <sheet name="411-I" sheetId="39" r:id="rId39"/>
    <sheet name="411-R" sheetId="40" r:id="rId40"/>
    <sheet name="412-I" sheetId="41" r:id="rId41"/>
    <sheet name="412-R" sheetId="42" r:id="rId42"/>
  </sheets>
  <definedNames>
    <definedName name="_xlfn.IFERROR" hidden="1">#NAME?</definedName>
    <definedName name="_xlfn.PERCENTILE.INC" hidden="1">#NAME?</definedName>
    <definedName name="_xlnm.Print_Area" localSheetId="22">'402-I'!$B$2:$I$37</definedName>
    <definedName name="_xlnm.Print_Area" localSheetId="23">'402-R'!$B$2:$I$37</definedName>
    <definedName name="_xlnm.Print_Area" localSheetId="24">'403-I'!$B$2:$I$37</definedName>
    <definedName name="_xlnm.Print_Area" localSheetId="25">'403-R'!$B$2:$I$37</definedName>
    <definedName name="_xlnm.Print_Area" localSheetId="26">'404-I'!$B$2:$I$37</definedName>
    <definedName name="_xlnm.Print_Area" localSheetId="27">'404-R'!$B$2:$I$37</definedName>
    <definedName name="_xlnm.Print_Area" localSheetId="28">'405-I'!$B$2:$I$37</definedName>
    <definedName name="_xlnm.Print_Area" localSheetId="29">'405-R'!$B$2:$I$37</definedName>
    <definedName name="_xlnm.Print_Area" localSheetId="30">'406-I'!$B$2:$I$37</definedName>
    <definedName name="_xlnm.Print_Area" localSheetId="31">'406-R'!$B$2:$I$37</definedName>
    <definedName name="_xlnm.Print_Area" localSheetId="34">'409-I'!$B$2:$I$37</definedName>
    <definedName name="_xlnm.Print_Area" localSheetId="35">'409-R'!$B$2:$I$37</definedName>
    <definedName name="_xlnm.Print_Area" localSheetId="36">'410-I'!$B$2:$I$37</definedName>
    <definedName name="_xlnm.Print_Area" localSheetId="37">'410-R'!$B$2:$I$37</definedName>
    <definedName name="_xlnm.Print_Area" localSheetId="40">'412-I'!$B$2:$I$37</definedName>
    <definedName name="_xlnm.Print_Area" localSheetId="41">'412-R'!$B$2:$I$37</definedName>
    <definedName name="_xlnm.Print_Area" localSheetId="2">'D 402-I'!$B$2:$I$27</definedName>
    <definedName name="_xlnm.Print_Area" localSheetId="3">'D 402-R'!$B$2:$I$29</definedName>
    <definedName name="_xlnm.Print_Area" localSheetId="4">'D 403-I'!$B$2:$I$29</definedName>
    <definedName name="_xlnm.Print_Area" localSheetId="5">'D 403-R'!$B$2:$I$29</definedName>
    <definedName name="_xlnm.Print_Area" localSheetId="6">'D 404-I'!$B$2:$I$29</definedName>
    <definedName name="_xlnm.Print_Area" localSheetId="7">'D 404-R'!$B$2:$I$29</definedName>
    <definedName name="_xlnm.Print_Area" localSheetId="8">'D 405-I'!$B$2:$I$29</definedName>
    <definedName name="_xlnm.Print_Area" localSheetId="9">'D 405-R'!$B$2:$I$29</definedName>
    <definedName name="_xlnm.Print_Area" localSheetId="10">'D 406-I'!$B$2:$I$29</definedName>
    <definedName name="_xlnm.Print_Area" localSheetId="11">'D 406-R'!$B$2:$I$29</definedName>
    <definedName name="_xlnm.Print_Area" localSheetId="14">'D 409-I'!$B$2:$I$24</definedName>
    <definedName name="_xlnm.Print_Area" localSheetId="15">'D 409-R'!$B$2:$I$29</definedName>
    <definedName name="_xlnm.Print_Area" localSheetId="16">'D 410-I'!$B$2:$I$29</definedName>
    <definedName name="_xlnm.Print_Area" localSheetId="17">'D 410-R'!$B$2:$I$29</definedName>
    <definedName name="_xlnm.Print_Area" localSheetId="20">'D 412-I'!$B$2:$I$27</definedName>
    <definedName name="_xlnm.Print_Area" localSheetId="21">'D 412-R'!$B$2:$I$29</definedName>
    <definedName name="_xlnm.Print_Area" localSheetId="1">'Operador UN04'!$B$2:$J$38</definedName>
    <definedName name="_xlnm.Print_Titles" localSheetId="1">'Operador UN04'!$31:$31</definedName>
  </definedNames>
  <calcPr fullCalcOnLoad="1"/>
</workbook>
</file>

<file path=xl/sharedStrings.xml><?xml version="1.0" encoding="utf-8"?>
<sst xmlns="http://schemas.openxmlformats.org/spreadsheetml/2006/main" count="4170" uniqueCount="365">
  <si>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</si>
  <si>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</si>
  <si>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</si>
  <si>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</si>
  <si>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</si>
  <si>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</si>
  <si>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</si>
  <si>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</si>
  <si>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</si>
  <si>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</si>
  <si>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</si>
  <si>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</si>
  <si>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</si>
  <si>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</si>
  <si>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</si>
  <si>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</si>
  <si>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</si>
  <si>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</si>
  <si>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</si>
  <si>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</si>
  <si>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</si>
  <si>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</si>
  <si>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</si>
  <si>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</si>
  <si>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</si>
  <si>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</si>
  <si>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</si>
  <si>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</si>
  <si>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</si>
  <si>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</si>
  <si>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</si>
  <si>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</si>
  <si>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</si>
  <si>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</si>
  <si>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</si>
  <si>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</si>
  <si>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</si>
  <si>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</si>
  <si>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</si>
  <si>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</si>
  <si>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Placilla</t>
  </si>
  <si>
    <t>Normal</t>
  </si>
  <si>
    <t>Ida</t>
  </si>
  <si>
    <t>Forestal</t>
  </si>
  <si>
    <t>Reñaca Alto</t>
  </si>
  <si>
    <t>Placeres</t>
  </si>
  <si>
    <t>Chorrillos</t>
  </si>
  <si>
    <t>Centro Viña del Mar</t>
  </si>
  <si>
    <t>Reñaca</t>
  </si>
  <si>
    <t xml:space="preserve">Forestal </t>
  </si>
  <si>
    <t>Las Palmas</t>
  </si>
  <si>
    <t>El Olivar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</si>
  <si>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</si>
  <si>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</si>
  <si>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</si>
  <si>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</si>
  <si>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</si>
  <si>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</si>
  <si>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</si>
  <si>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</si>
  <si>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</si>
  <si>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</si>
  <si>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</si>
  <si>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</si>
  <si>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</si>
  <si>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</si>
  <si>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</si>
  <si>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</si>
  <si>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</si>
  <si>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</si>
  <si>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</si>
  <si>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</si>
  <si>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</si>
  <si>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</si>
  <si>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</si>
  <si>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</si>
  <si>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</si>
  <si>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</si>
  <si>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</si>
  <si>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</si>
  <si>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</si>
  <si>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</si>
  <si>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</si>
  <si>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</si>
  <si>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</si>
  <si>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</si>
  <si>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</si>
  <si>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</si>
  <si>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</si>
  <si>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</si>
  <si>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AV. SEPTIMA - VIÑA DEL MAR</t>
  </si>
  <si>
    <t>AV. SEPTIMA</t>
  </si>
  <si>
    <t>VIÑA DEL MAR</t>
  </si>
  <si>
    <t>CALLE CINCO</t>
  </si>
  <si>
    <t>AV. SEXTA</t>
  </si>
  <si>
    <t>CALLE TRES</t>
  </si>
  <si>
    <t>AV. SEGUNDA</t>
  </si>
  <si>
    <t>CALLE DOS</t>
  </si>
  <si>
    <t>AV. PRIMERA</t>
  </si>
  <si>
    <t>AV. ALEMANIA</t>
  </si>
  <si>
    <t>RUTA 60 CH</t>
  </si>
  <si>
    <t>LAS MARAVILLAS</t>
  </si>
  <si>
    <t>PEÑUELAS</t>
  </si>
  <si>
    <t>DIONISIO HERNANDEZ</t>
  </si>
  <si>
    <t>ROTONDA SANTA JULIA</t>
  </si>
  <si>
    <t>AV. ALESSANDRI</t>
  </si>
  <si>
    <t>AV. BENIDORM</t>
  </si>
  <si>
    <t>SAN ANTONIO</t>
  </si>
  <si>
    <t>QUILLOTA</t>
  </si>
  <si>
    <t>AV. 1 NORTE</t>
  </si>
  <si>
    <t>PUENTE QUILLOTA</t>
  </si>
  <si>
    <t>ARLEGUI</t>
  </si>
  <si>
    <t>VON SCHROEDERS</t>
  </si>
  <si>
    <t>VIANA</t>
  </si>
  <si>
    <t>VARIANTE AGUA SANTA</t>
  </si>
  <si>
    <t>AV. MATTA</t>
  </si>
  <si>
    <t>VALPARAÍSO</t>
  </si>
  <si>
    <t>FRANKFURT</t>
  </si>
  <si>
    <t>AV. AGUA SANTA</t>
  </si>
  <si>
    <t>ALVARES</t>
  </si>
  <si>
    <t>AV. MARINA</t>
  </si>
  <si>
    <t>PUENTE MERCADO</t>
  </si>
  <si>
    <t>5 ORIENTE</t>
  </si>
  <si>
    <t>6 ORIENTE</t>
  </si>
  <si>
    <t>Concon</t>
  </si>
  <si>
    <t>CARDENAL SAMORE - VALPARAISO</t>
  </si>
  <si>
    <t>ROTONDA CONCON - CONCON</t>
  </si>
  <si>
    <t>CARDENAL SAMORE</t>
  </si>
  <si>
    <t>AV. EL SAUCE</t>
  </si>
  <si>
    <t>UNDECIMA</t>
  </si>
  <si>
    <t>PRIMERA DEL SUR</t>
  </si>
  <si>
    <t>AV. BERNARDO O´HIGGINS</t>
  </si>
  <si>
    <t>SEGUNDA INDEPENDENCIA</t>
  </si>
  <si>
    <t>ARTURO PRAT</t>
  </si>
  <si>
    <t>PORTUGAL</t>
  </si>
  <si>
    <t>AV. ESPAÑA</t>
  </si>
  <si>
    <t>CALETERA RUTA 68</t>
  </si>
  <si>
    <t>RUTA 68 CH</t>
  </si>
  <si>
    <t>PLAZA SUCRE</t>
  </si>
  <si>
    <t>PLAZA JOSE FRANCISCO VERGARA</t>
  </si>
  <si>
    <t>PLAZA LATORRE</t>
  </si>
  <si>
    <t>PUENTE LIBERTAD</t>
  </si>
  <si>
    <t>AV. LIBERTAD</t>
  </si>
  <si>
    <t>NUEVA LIBERTAD</t>
  </si>
  <si>
    <t>18 NORTE</t>
  </si>
  <si>
    <t>AV. JORGE MONTT</t>
  </si>
  <si>
    <t>AV. BORGOÑO</t>
  </si>
  <si>
    <t>ANGAMOS</t>
  </si>
  <si>
    <t>AV. EDMUNDO ELUCHANS</t>
  </si>
  <si>
    <t>AV. CONCON REÑACA</t>
  </si>
  <si>
    <t>CONCÓN</t>
  </si>
  <si>
    <t>AV. MANANTIALES</t>
  </si>
  <si>
    <t>AV. MAGALLANES</t>
  </si>
  <si>
    <t>CLARENCIA</t>
  </si>
  <si>
    <t>CALLE 7</t>
  </si>
  <si>
    <t>SAN AGUSTIN</t>
  </si>
  <si>
    <t>ROTONDA CONCON</t>
  </si>
  <si>
    <t>AV. MAROTO</t>
  </si>
  <si>
    <t>SANTA LUISA</t>
  </si>
  <si>
    <t>BELLAVISTA</t>
  </si>
  <si>
    <t>AV. IGNACIO CARRERA PINTO</t>
  </si>
  <si>
    <t>RUTA 68</t>
  </si>
  <si>
    <t>CENTRAL</t>
  </si>
  <si>
    <t>DUODECIMA</t>
  </si>
  <si>
    <t>ESPAÑA</t>
  </si>
  <si>
    <t>PABLO NERUDA - VIÑA DEL MAR</t>
  </si>
  <si>
    <t>CABRITERIA PONIENTE - VIÑA DEL MAR</t>
  </si>
  <si>
    <t>PABLO NERUDA</t>
  </si>
  <si>
    <t>MILLARAY</t>
  </si>
  <si>
    <t>TAMARUGAL</t>
  </si>
  <si>
    <t>DOÑIHUE</t>
  </si>
  <si>
    <t>CALBUCO</t>
  </si>
  <si>
    <t>TOME</t>
  </si>
  <si>
    <t>ANTUCO</t>
  </si>
  <si>
    <t>CHUNGARA</t>
  </si>
  <si>
    <t>AUGUSTO DHALMAR</t>
  </si>
  <si>
    <t>GABRIELA MISTRAL</t>
  </si>
  <si>
    <t>LUIS HURTADO</t>
  </si>
  <si>
    <t>PABLO DE ROCKA</t>
  </si>
  <si>
    <t>AV. CARLOS IBAÑEZ DEL CAMPO</t>
  </si>
  <si>
    <t>PARADERO 6</t>
  </si>
  <si>
    <t>ANITA LIZANA</t>
  </si>
  <si>
    <t>ESTANISLAO LOAYZA</t>
  </si>
  <si>
    <t>LUIS AYALA</t>
  </si>
  <si>
    <t>MANUEL GUERRERO</t>
  </si>
  <si>
    <t>ARTURO GODOY</t>
  </si>
  <si>
    <t>QUILLEN</t>
  </si>
  <si>
    <t>VICENTE SALINAS</t>
  </si>
  <si>
    <t>GILBERTO NAVARRO</t>
  </si>
  <si>
    <t>CURIÑANCO</t>
  </si>
  <si>
    <t>EDUARDO YANEZ</t>
  </si>
  <si>
    <t>VARIANTE SANTA INES</t>
  </si>
  <si>
    <t>CALLE 1</t>
  </si>
  <si>
    <t>AV. CONCON</t>
  </si>
  <si>
    <t>MATTA</t>
  </si>
  <si>
    <t>CABRITERIA NORTE</t>
  </si>
  <si>
    <t>CABRITERIA PONIENTE</t>
  </si>
  <si>
    <t>ALVAREZ</t>
  </si>
  <si>
    <t>21 NORTE</t>
  </si>
  <si>
    <t>CARLOS IBAÑEZ DEL CAMPO</t>
  </si>
  <si>
    <t>RIO AYSEN - VIÑA DEL MAR</t>
  </si>
  <si>
    <t>RIO AYSEN</t>
  </si>
  <si>
    <t>AV. ROGELIO ASTUDILLO</t>
  </si>
  <si>
    <t>RIO BLANCO</t>
  </si>
  <si>
    <t>ISLA DE PASCUA</t>
  </si>
  <si>
    <t>RIO SAN PEDRO</t>
  </si>
  <si>
    <t>RIO ALVAREZ</t>
  </si>
  <si>
    <t>AV. LA PAZ</t>
  </si>
  <si>
    <t>AV. BLANCA VERGARA</t>
  </si>
  <si>
    <t>MANUEL VILLAGRA</t>
  </si>
  <si>
    <t>SIMON BOLIVAR</t>
  </si>
  <si>
    <t>AV. GOMEZ CARREÑO</t>
  </si>
  <si>
    <t>RIO AYSEN  - VIÑA DEL MAR</t>
  </si>
  <si>
    <t>ATLANTICO</t>
  </si>
  <si>
    <t>AV. VALPARAISO</t>
  </si>
  <si>
    <t>SALVADOR VERGARA</t>
  </si>
  <si>
    <t>LAS HERAS</t>
  </si>
  <si>
    <t>PUENTE LOS CANELOS - VIÑA DEL MAR</t>
  </si>
  <si>
    <t>PUNTA ARENAS</t>
  </si>
  <si>
    <t>AV. ALEJANDRO NAVARRETE</t>
  </si>
  <si>
    <t>ANTOFAGASTA</t>
  </si>
  <si>
    <t>AV. LOS SARGAZOS</t>
  </si>
  <si>
    <t>ANIBAL PINTO</t>
  </si>
  <si>
    <t>AV. VICUÑA MACKENA</t>
  </si>
  <si>
    <t>CONDELL</t>
  </si>
  <si>
    <t>BALMACEDA</t>
  </si>
  <si>
    <t>BERNARDO O´HIGGINS</t>
  </si>
  <si>
    <t>PUENTE LOS CANELOS</t>
  </si>
  <si>
    <t>AV. VICUÑA MACKENA - VIÑA DEL MAR</t>
  </si>
  <si>
    <t>ANTARTICO</t>
  </si>
  <si>
    <t>1 SUR</t>
  </si>
  <si>
    <t>AV. CON CON</t>
  </si>
  <si>
    <t>CALLE 2</t>
  </si>
  <si>
    <t>TENIENTE MERINO</t>
  </si>
  <si>
    <t>ESMERALDA</t>
  </si>
  <si>
    <t>MALFATTI</t>
  </si>
  <si>
    <t>BARCAZA MOREL</t>
  </si>
  <si>
    <t>SUBMARINO THOMPSON</t>
  </si>
  <si>
    <t>AV. MAR DE CHILE</t>
  </si>
  <si>
    <t>CALETETA RUTA 68 CH</t>
  </si>
  <si>
    <t>LOS ACANTOS</t>
  </si>
  <si>
    <t>CURAUMA NORTE</t>
  </si>
  <si>
    <t>OBISPO VALDES SUBERCASEAUX</t>
  </si>
  <si>
    <t>CIRCUNVALACION NORTE</t>
  </si>
  <si>
    <t>PASO INFERIOR PEÑUELAS</t>
  </si>
  <si>
    <t>OJOS DEL SALADO</t>
  </si>
  <si>
    <t>TUPUNGATO</t>
  </si>
  <si>
    <t>AV. LOMAS DE LA LUZ</t>
  </si>
  <si>
    <t>AV. CURAUMA NORTE</t>
  </si>
  <si>
    <t>LOS HIBISCOS</t>
  </si>
  <si>
    <t>LOS CHAÑARES</t>
  </si>
  <si>
    <t>PRIMERA SUR</t>
  </si>
  <si>
    <t>AV. QUINTA</t>
  </si>
  <si>
    <t>INCA DE ORO</t>
  </si>
  <si>
    <t>LAGO VILLARRICA</t>
  </si>
  <si>
    <t>LOS PENSAMIENTOS</t>
  </si>
  <si>
    <t>EL FARO</t>
  </si>
  <si>
    <t>MAR DEL SUR</t>
  </si>
  <si>
    <t>SUCRE - VIÑA DEL MAR</t>
  </si>
  <si>
    <t>MANUEL VIDAL - VIÑA DEL M AR</t>
  </si>
  <si>
    <t>SUCRE</t>
  </si>
  <si>
    <t>QUINTA</t>
  </si>
  <si>
    <t>ACHUPALLAS</t>
  </si>
  <si>
    <t>PASAJE O</t>
  </si>
  <si>
    <t>LAS TORRES</t>
  </si>
  <si>
    <t>RIO VALDIVIA</t>
  </si>
  <si>
    <t>LOS SUSPIROS</t>
  </si>
  <si>
    <t>CANCHA</t>
  </si>
  <si>
    <t>12 DE DICIEMBRE</t>
  </si>
  <si>
    <t>PRINCIPAL</t>
  </si>
  <si>
    <t>MANUEL VIDAL</t>
  </si>
  <si>
    <t>MANUEL VIDAL - VIÑA DEL MAR</t>
  </si>
  <si>
    <t>PASAJE 1</t>
  </si>
  <si>
    <t>LADERA</t>
  </si>
  <si>
    <t>VALDES VERGARA</t>
  </si>
  <si>
    <t>BERGER</t>
  </si>
  <si>
    <t>MIRAFLORES</t>
  </si>
  <si>
    <t>LIMACHE</t>
  </si>
  <si>
    <t>PLAZA VERGARA</t>
  </si>
  <si>
    <t>CALLE DIECIOCHO - VIÑA DEL MAR</t>
  </si>
  <si>
    <t>PLAZA LA CONQUISTA - VALPARAISO</t>
  </si>
  <si>
    <t>CALLE DIECIOCHO</t>
  </si>
  <si>
    <t>CALLE DIECISEIS</t>
  </si>
  <si>
    <t>AV. DECIMA</t>
  </si>
  <si>
    <t>CALLE ONCE</t>
  </si>
  <si>
    <t>AV. OCTAVA</t>
  </si>
  <si>
    <t>CALLE SIETE</t>
  </si>
  <si>
    <t>CALLE CUATRO</t>
  </si>
  <si>
    <t>AV. VICENTE BUSTILLOS</t>
  </si>
  <si>
    <t>TRASLAVIÑA</t>
  </si>
  <si>
    <t>ORIENTAL</t>
  </si>
  <si>
    <t>ETCHEVERS</t>
  </si>
  <si>
    <t>GREGORIO MARAGNON</t>
  </si>
  <si>
    <t>AV. VILLA MONTES</t>
  </si>
  <si>
    <t>HAMBURGO</t>
  </si>
  <si>
    <t>1 DE MAYO</t>
  </si>
  <si>
    <t>CAMINO FISCAL</t>
  </si>
  <si>
    <t>JAVIERA CARRERA</t>
  </si>
  <si>
    <t>CARMEN</t>
  </si>
  <si>
    <t>MERCEDES</t>
  </si>
  <si>
    <t>ANDALUCIA</t>
  </si>
  <si>
    <t>LOGROÑO</t>
  </si>
  <si>
    <t>RETORNO EL RAULI - VIÑA DEL MAR</t>
  </si>
  <si>
    <t>SAN PEDRO DE ATACAMA</t>
  </si>
  <si>
    <t>JUAN FRANCISCO GONZALEZ</t>
  </si>
  <si>
    <t>CLAUDIO ARRAU</t>
  </si>
  <si>
    <t>ALEJANDRO FLORES DEL PINAUD</t>
  </si>
  <si>
    <t>LONQUIMAY</t>
  </si>
  <si>
    <t>DE LA COSTA</t>
  </si>
  <si>
    <t>ALEJANDRO NAVARRETE</t>
  </si>
  <si>
    <t>EKLONIA</t>
  </si>
  <si>
    <t>AV. JARDIN DEL MAR</t>
  </si>
  <si>
    <t>VICUÑA MACKENNA</t>
  </si>
  <si>
    <t>AV. DE LOS SARGAZOS</t>
  </si>
  <si>
    <t>RETORNO RUTA 60 CH</t>
  </si>
  <si>
    <t>VIÑA BUS S.A</t>
  </si>
  <si>
    <t>76.449.230-7</t>
  </si>
  <si>
    <t>REINALDO SANCHEZ OLIVARES</t>
  </si>
  <si>
    <t>6.945.729-0</t>
  </si>
  <si>
    <t xml:space="preserve">RUTA 68 </t>
  </si>
  <si>
    <t>MARÍA EISLER</t>
  </si>
  <si>
    <t>ALESSANDRI</t>
  </si>
  <si>
    <t>GOMEZ CARREÑO</t>
  </si>
  <si>
    <t>ALEJANDRO NAVARRETE - VIÑA DEL MAR</t>
  </si>
  <si>
    <t>AV. VALPARAÍSO</t>
  </si>
  <si>
    <t>RUTA F-30-E</t>
  </si>
  <si>
    <t>RETORNO AV. CARLOS IBAÑEZ DEL CAMPO</t>
  </si>
  <si>
    <t>CARLOS UZABEAGA</t>
  </si>
  <si>
    <t>RETORNO AV. ALESSANDRI</t>
  </si>
  <si>
    <t>VEINTICUATRO NORTE</t>
  </si>
  <si>
    <t>ROTONDA CABRITERIA PONIENTE</t>
  </si>
  <si>
    <t>CAPELA</t>
  </si>
  <si>
    <t>1 NORTE</t>
  </si>
  <si>
    <t>CAPELIA</t>
  </si>
  <si>
    <t>MISQUEHUE</t>
  </si>
  <si>
    <t>UN04</t>
  </si>
  <si>
    <t>CALLE CUARTA</t>
  </si>
  <si>
    <t>NANTUCO</t>
  </si>
  <si>
    <t>NIRVILO</t>
  </si>
  <si>
    <t>CAMILO MORI</t>
  </si>
  <si>
    <t>Alta</t>
  </si>
  <si>
    <t>Media</t>
  </si>
  <si>
    <t xml:space="preserve"> </t>
  </si>
  <si>
    <t>Gomez Carreño</t>
  </si>
  <si>
    <t>ARAUCO</t>
  </si>
  <si>
    <t>VALPARAISOUN04</t>
  </si>
  <si>
    <t>ID Servicio</t>
  </si>
  <si>
    <t>CONCON</t>
  </si>
  <si>
    <t>POT</t>
  </si>
  <si>
    <t>ROTONDA OJOS DEL SALADO</t>
  </si>
  <si>
    <t>INCA DE ORO - VIÑA DEL MAR</t>
  </si>
  <si>
    <t>,</t>
  </si>
  <si>
    <t>CALLE NUEVE</t>
  </si>
  <si>
    <t>CALLE OCHO</t>
  </si>
  <si>
    <t>AV. CUARTA</t>
  </si>
  <si>
    <t>PLAZA LA CONQUISTA</t>
  </si>
  <si>
    <t>ROTONDA PLACERES</t>
  </si>
  <si>
    <t>Reñaca (Long Beach)</t>
  </si>
  <si>
    <t>TERMINAL - VALPARAÍSO</t>
  </si>
  <si>
    <t>AV. BORGOÑO - VIÑA DEL MAR</t>
  </si>
  <si>
    <t xml:space="preserve">AV. EL SAUCE </t>
  </si>
  <si>
    <t>AV. NUEVA LIBERTAD</t>
  </si>
  <si>
    <t>IGNACIO CARRERA PINTO</t>
  </si>
  <si>
    <t>DIEGO DE LA VEGA</t>
  </si>
  <si>
    <t>Rocío Pinto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</si>
</sst>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34" borderId="11" xfId="0" applyFont="1" applyFill="1" applyBorder="1" applyAlignment="1">
      <alignment horizontal="center"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0" fillId="35" borderId="11" xfId="0" applyFont="1" applyFill="1" applyBorder="1" applyAlignment="1">
      <alignment horizontal="left"/>
    </xf>
    <xf numFmtId="172" fontId="49" fillId="34" borderId="11" xfId="0" applyNumberFormat="1" applyFont="1" applyFill="1" applyBorder="1" applyAlignment="1">
      <alignment horizontal="left"/>
    </xf>
    <xf numFmtId="2" fontId="49" fillId="0" borderId="0" xfId="0" applyNumberFormat="1" applyFont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50" fillId="33" borderId="11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49" fillId="36" borderId="1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37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/>
    </xf>
    <xf numFmtId="0" fontId="50" fillId="37" borderId="11" xfId="0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10" fontId="49" fillId="0" borderId="0" xfId="0" applyNumberFormat="1" applyFont="1" applyFill="1" applyAlignment="1" applyProtection="1">
      <alignment horizontal="center" vertical="center"/>
      <protection/>
    </xf>
    <xf numFmtId="0" fontId="50" fillId="36" borderId="11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0" fillId="33" borderId="11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8" fillId="0" borderId="0" xfId="0" applyFont="1" applyAlignment="1">
      <alignment horizontal="left"/>
    </xf>
    <xf numFmtId="0" fontId="48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49" fillId="34" borderId="11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0" fillId="36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8" fillId="37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50" fillId="37" borderId="11" xfId="0" applyFont="1" applyFill="1" applyBorder="1" applyAlignment="1">
      <alignment horizontal="center" vertical="center"/>
    </xf>
    <xf numFmtId="0" fontId="48" fillId="37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58" fillId="34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0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wrapText="1"/>
    </xf>
    <xf numFmtId="0" fontId="59" fillId="33" borderId="0" xfId="0" applyFont="1" applyFill="1" applyAlignment="1">
      <alignment horizontal="center" vertical="center"/>
    </xf>
    <xf numFmtId="0" fontId="49" fillId="0" borderId="11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8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0" fillId="37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7" borderId="14" xfId="0" applyFont="1" applyFill="1" applyBorder="1" applyAlignment="1">
      <alignment horizontal="center" vertical="center"/>
    </xf>
    <xf numFmtId="0" fontId="50" fillId="37" borderId="15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37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7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tabSelected="1" zoomScale="80" zoomScaleNormal="80" zoomScalePageLayoutView="0" workbookViewId="0" topLeftCell="A1">
      <selection activeCell="H25" sqref="H25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4.25">
      <c r="C2" s="1"/>
      <c r="D2" s="1"/>
      <c r="E2" s="1"/>
      <c r="F2" s="1"/>
      <c r="G2" s="1"/>
    </row>
    <row r="3" spans="3:7" ht="14.25">
      <c r="C3" s="1"/>
      <c r="D3" s="1"/>
      <c r="E3" s="1"/>
      <c r="F3" s="1"/>
      <c r="G3" s="1"/>
    </row>
    <row r="4" spans="2:10" ht="53.25" customHeight="1">
      <c r="B4" s="66" t="str">
        <f>+D12&amp;"_"&amp;D13&amp;"_"&amp;D14&amp;"_"&amp;D15&amp;"_"&amp;I12&amp;"_"&amp;YEAR(D17)&amp;"_"&amp;I13</f>
        <v>POT_V_VALPARAISOUN04_UN04_Normal_2021_4</v>
      </c>
      <c r="C4" s="66"/>
      <c r="D4" s="66"/>
      <c r="E4" s="66"/>
      <c r="F4" s="66"/>
      <c r="G4" s="66"/>
      <c r="H4" s="66"/>
      <c r="I4" s="66"/>
      <c r="J4" s="66"/>
    </row>
    <row r="5" spans="2:10" s="9" customFormat="1" ht="15">
      <c r="B5" s="1"/>
      <c r="C5" s="1"/>
      <c r="D5" s="1"/>
      <c r="E5" s="1"/>
      <c r="F5" s="1"/>
      <c r="G5" s="1"/>
      <c r="H5" s="1"/>
      <c r="I5" s="1"/>
      <c r="J5" s="1"/>
    </row>
    <row r="6" spans="2:10" s="9" customFormat="1" ht="15">
      <c r="B6" s="1"/>
      <c r="C6" s="1"/>
      <c r="D6" s="1"/>
      <c r="E6" s="1"/>
      <c r="F6" s="1"/>
      <c r="G6" s="1"/>
      <c r="H6" s="1"/>
      <c r="I6" s="1"/>
      <c r="J6" s="1"/>
    </row>
    <row r="7" spans="2:10" s="9" customFormat="1" ht="15">
      <c r="B7" s="1"/>
      <c r="C7" s="1"/>
      <c r="D7" s="1"/>
      <c r="E7" s="1"/>
      <c r="F7" s="1"/>
      <c r="G7" s="1"/>
      <c r="H7" s="1"/>
      <c r="I7" s="1"/>
      <c r="J7" s="1"/>
    </row>
    <row r="8" spans="2:10" s="9" customFormat="1" ht="15">
      <c r="B8" s="1"/>
      <c r="C8" s="1"/>
      <c r="D8" s="1"/>
      <c r="E8" s="1"/>
      <c r="F8" s="1"/>
      <c r="G8" s="1"/>
      <c r="H8" s="1"/>
      <c r="I8" s="1"/>
      <c r="J8" s="1"/>
    </row>
    <row r="9" spans="2:10" s="9" customFormat="1" ht="15">
      <c r="B9" s="1"/>
      <c r="C9" s="1"/>
      <c r="D9" s="1"/>
      <c r="E9" s="1"/>
      <c r="F9" s="1"/>
      <c r="G9" s="1"/>
      <c r="H9" s="1"/>
      <c r="I9" s="1"/>
      <c r="J9" s="1"/>
    </row>
    <row r="10" spans="3:7" ht="14.25">
      <c r="C10" s="1"/>
      <c r="D10" s="1"/>
      <c r="E10" s="1"/>
      <c r="F10" s="1"/>
      <c r="G10" s="1"/>
    </row>
    <row r="11" spans="3:7" ht="14.25">
      <c r="C11" s="1"/>
      <c r="D11" s="1"/>
      <c r="E11" s="1"/>
      <c r="F11" s="1"/>
      <c r="G11" s="1"/>
    </row>
    <row r="12" spans="2:10" ht="14.25">
      <c r="B12" s="64" t="s">
        <v>62</v>
      </c>
      <c r="C12" s="64"/>
      <c r="D12" s="65" t="s">
        <v>348</v>
      </c>
      <c r="E12" s="65"/>
      <c r="F12" s="1"/>
      <c r="G12" s="64" t="s">
        <v>63</v>
      </c>
      <c r="H12" s="64"/>
      <c r="I12" s="65" t="s">
        <v>41</v>
      </c>
      <c r="J12" s="65"/>
    </row>
    <row r="13" spans="2:10" ht="14.25">
      <c r="B13" s="64" t="s">
        <v>64</v>
      </c>
      <c r="C13" s="64"/>
      <c r="D13" s="65" t="s">
        <v>85</v>
      </c>
      <c r="E13" s="65"/>
      <c r="F13" s="1"/>
      <c r="G13" s="64" t="s">
        <v>69</v>
      </c>
      <c r="H13" s="64"/>
      <c r="I13" s="65">
        <v>4</v>
      </c>
      <c r="J13" s="65"/>
    </row>
    <row r="14" spans="2:7" ht="14.25">
      <c r="B14" s="64" t="s">
        <v>66</v>
      </c>
      <c r="C14" s="64"/>
      <c r="D14" s="65" t="s">
        <v>345</v>
      </c>
      <c r="E14" s="65"/>
      <c r="F14" s="1"/>
      <c r="G14" s="1"/>
    </row>
    <row r="15" spans="2:5" ht="14.25">
      <c r="B15" s="64" t="s">
        <v>68</v>
      </c>
      <c r="C15" s="64"/>
      <c r="D15" s="65" t="s">
        <v>335</v>
      </c>
      <c r="E15" s="65"/>
    </row>
    <row r="16" spans="2:3" ht="14.25">
      <c r="B16" s="6"/>
      <c r="C16" s="6"/>
    </row>
    <row r="17" spans="2:10" ht="14.25">
      <c r="B17" s="64" t="s">
        <v>70</v>
      </c>
      <c r="C17" s="64"/>
      <c r="D17" s="11">
        <v>44266</v>
      </c>
      <c r="F17" s="10" t="s">
        <v>88</v>
      </c>
      <c r="G17" s="67" t="s">
        <v>363</v>
      </c>
      <c r="H17" s="67"/>
      <c r="I17" s="67"/>
      <c r="J17" s="67"/>
    </row>
    <row r="18" spans="2:10" ht="14.25">
      <c r="B18" s="64" t="s">
        <v>71</v>
      </c>
      <c r="C18" s="64"/>
      <c r="D18" s="11">
        <v>44439</v>
      </c>
      <c r="F18" s="10" t="s">
        <v>89</v>
      </c>
      <c r="G18" s="67" t="s">
        <v>364</v>
      </c>
      <c r="H18" s="67"/>
      <c r="I18" s="67"/>
      <c r="J18" s="67"/>
    </row>
    <row r="22" ht="14.25">
      <c r="F22" s="18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priority="11" dxfId="0">
      <formula>D12=""</formula>
    </cfRule>
  </conditionalFormatting>
  <conditionalFormatting sqref="D13:E13">
    <cfRule type="expression" priority="10" dxfId="0">
      <formula>D13=""</formula>
    </cfRule>
  </conditionalFormatting>
  <conditionalFormatting sqref="D14:E14">
    <cfRule type="expression" priority="9" dxfId="0">
      <formula>D14=""</formula>
    </cfRule>
  </conditionalFormatting>
  <conditionalFormatting sqref="D15:E15">
    <cfRule type="expression" priority="8" dxfId="0">
      <formula>D15=""</formula>
    </cfRule>
  </conditionalFormatting>
  <conditionalFormatting sqref="I12:J12">
    <cfRule type="expression" priority="7" dxfId="0">
      <formula>I12=""</formula>
    </cfRule>
  </conditionalFormatting>
  <conditionalFormatting sqref="I13:J13">
    <cfRule type="expression" priority="6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50"/>
  <sheetViews>
    <sheetView zoomScale="70" zoomScaleNormal="70" zoomScalePageLayoutView="0" workbookViewId="0" topLeftCell="A22">
      <selection activeCell="B7" sqref="B7:C7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21.28125" style="2" customWidth="1"/>
    <col min="5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6384" width="11.421875" style="1" customWidth="1"/>
  </cols>
  <sheetData>
    <row r="2" spans="2:9" ht="21.75">
      <c r="B2" s="82" t="str">
        <f>"DETALLE DEL SERVICIO ("&amp;B5&amp;" - "&amp;C5&amp;")"</f>
        <v>DETALLE DEL SERVICIO (405 - Regreso)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405</v>
      </c>
      <c r="C5" s="7" t="s">
        <v>39</v>
      </c>
      <c r="D5" s="7" t="s">
        <v>48</v>
      </c>
      <c r="E5" s="7" t="s">
        <v>49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228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200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78" t="s">
        <v>223</v>
      </c>
      <c r="D12" s="78"/>
      <c r="E12" s="78" t="s">
        <v>92</v>
      </c>
      <c r="F12" s="78"/>
      <c r="G12" s="37"/>
      <c r="H12" s="79"/>
      <c r="I12" s="79"/>
    </row>
    <row r="13" spans="2:9" ht="14.25">
      <c r="B13" s="7">
        <v>2</v>
      </c>
      <c r="C13" s="78" t="s">
        <v>222</v>
      </c>
      <c r="D13" s="78" t="s">
        <v>222</v>
      </c>
      <c r="E13" s="78" t="s">
        <v>92</v>
      </c>
      <c r="F13" s="78" t="s">
        <v>92</v>
      </c>
      <c r="G13" s="37"/>
      <c r="H13" s="79"/>
      <c r="I13" s="79"/>
    </row>
    <row r="14" spans="2:9" ht="15.75" customHeight="1">
      <c r="B14" s="7">
        <v>3</v>
      </c>
      <c r="C14" s="78" t="s">
        <v>221</v>
      </c>
      <c r="D14" s="78" t="s">
        <v>221</v>
      </c>
      <c r="E14" s="78" t="s">
        <v>92</v>
      </c>
      <c r="F14" s="78" t="s">
        <v>92</v>
      </c>
      <c r="G14" s="37"/>
      <c r="H14" s="79"/>
      <c r="I14" s="79"/>
    </row>
    <row r="15" spans="2:9" ht="14.25">
      <c r="B15" s="7">
        <v>4</v>
      </c>
      <c r="C15" s="78" t="s">
        <v>220</v>
      </c>
      <c r="D15" s="78" t="s">
        <v>220</v>
      </c>
      <c r="E15" s="78" t="s">
        <v>92</v>
      </c>
      <c r="F15" s="78" t="s">
        <v>92</v>
      </c>
      <c r="G15" s="37"/>
      <c r="H15" s="79"/>
      <c r="I15" s="79"/>
    </row>
    <row r="16" spans="2:9" ht="15.75" customHeight="1">
      <c r="B16" s="7">
        <v>5</v>
      </c>
      <c r="C16" s="78" t="s">
        <v>219</v>
      </c>
      <c r="D16" s="78" t="s">
        <v>219</v>
      </c>
      <c r="E16" s="78" t="s">
        <v>92</v>
      </c>
      <c r="F16" s="78" t="s">
        <v>92</v>
      </c>
      <c r="G16" s="37"/>
      <c r="H16" s="79"/>
      <c r="I16" s="79"/>
    </row>
    <row r="17" spans="2:9" ht="14.25">
      <c r="B17" s="7">
        <v>6</v>
      </c>
      <c r="C17" s="78" t="s">
        <v>218</v>
      </c>
      <c r="D17" s="78" t="s">
        <v>218</v>
      </c>
      <c r="E17" s="78" t="s">
        <v>92</v>
      </c>
      <c r="F17" s="78" t="s">
        <v>92</v>
      </c>
      <c r="G17" s="37"/>
      <c r="H17" s="79"/>
      <c r="I17" s="79"/>
    </row>
    <row r="18" spans="2:9" ht="14.25">
      <c r="B18" s="7">
        <v>7</v>
      </c>
      <c r="C18" s="78" t="s">
        <v>229</v>
      </c>
      <c r="D18" s="78" t="s">
        <v>229</v>
      </c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78" t="s">
        <v>230</v>
      </c>
      <c r="D19" s="78" t="s">
        <v>230</v>
      </c>
      <c r="E19" s="78" t="s">
        <v>92</v>
      </c>
      <c r="F19" s="78" t="s">
        <v>92</v>
      </c>
      <c r="G19" s="37"/>
      <c r="H19" s="79"/>
      <c r="I19" s="79"/>
    </row>
    <row r="20" spans="2:9" ht="15.75" customHeight="1">
      <c r="B20" s="7">
        <v>9</v>
      </c>
      <c r="C20" s="78" t="s">
        <v>211</v>
      </c>
      <c r="D20" s="78" t="s">
        <v>211</v>
      </c>
      <c r="E20" s="78" t="s">
        <v>92</v>
      </c>
      <c r="F20" s="78" t="s">
        <v>92</v>
      </c>
      <c r="G20" s="37"/>
      <c r="H20" s="79"/>
      <c r="I20" s="79"/>
    </row>
    <row r="21" spans="2:9" ht="14.25">
      <c r="B21" s="7">
        <v>10</v>
      </c>
      <c r="C21" s="78" t="s">
        <v>213</v>
      </c>
      <c r="D21" s="78" t="s">
        <v>213</v>
      </c>
      <c r="E21" s="78" t="s">
        <v>92</v>
      </c>
      <c r="F21" s="78" t="s">
        <v>92</v>
      </c>
      <c r="G21" s="37"/>
      <c r="I21" s="1"/>
    </row>
    <row r="22" spans="2:7" ht="15.75" customHeight="1">
      <c r="B22" s="7">
        <v>11</v>
      </c>
      <c r="C22" s="78" t="s">
        <v>211</v>
      </c>
      <c r="D22" s="78" t="s">
        <v>211</v>
      </c>
      <c r="E22" s="78" t="s">
        <v>92</v>
      </c>
      <c r="F22" s="78" t="s">
        <v>92</v>
      </c>
      <c r="G22" s="37"/>
    </row>
    <row r="23" spans="2:9" ht="14.25">
      <c r="B23" s="7">
        <v>12</v>
      </c>
      <c r="C23" s="84" t="s">
        <v>105</v>
      </c>
      <c r="D23" s="85" t="s">
        <v>105</v>
      </c>
      <c r="E23" s="78" t="s">
        <v>92</v>
      </c>
      <c r="F23" s="78" t="s">
        <v>92</v>
      </c>
      <c r="G23" s="37"/>
      <c r="H23" s="1"/>
      <c r="I23" s="1"/>
    </row>
    <row r="24" spans="2:9" ht="15.75" customHeight="1">
      <c r="B24" s="7">
        <v>13</v>
      </c>
      <c r="C24" s="84" t="s">
        <v>329</v>
      </c>
      <c r="D24" s="85" t="s">
        <v>191</v>
      </c>
      <c r="E24" s="78" t="s">
        <v>92</v>
      </c>
      <c r="F24" s="78" t="s">
        <v>92</v>
      </c>
      <c r="G24" s="37"/>
      <c r="H24" s="1"/>
      <c r="I24" s="1"/>
    </row>
    <row r="25" spans="2:9" ht="14.25">
      <c r="B25" s="7">
        <v>14</v>
      </c>
      <c r="C25" s="78" t="s">
        <v>192</v>
      </c>
      <c r="D25" s="78" t="s">
        <v>192</v>
      </c>
      <c r="E25" s="78" t="s">
        <v>92</v>
      </c>
      <c r="F25" s="78" t="s">
        <v>92</v>
      </c>
      <c r="G25" s="37"/>
      <c r="H25" s="1"/>
      <c r="I25" s="1"/>
    </row>
    <row r="26" spans="2:9" ht="14.25">
      <c r="B26" s="7">
        <v>15</v>
      </c>
      <c r="C26" s="78" t="s">
        <v>231</v>
      </c>
      <c r="D26" s="78" t="s">
        <v>231</v>
      </c>
      <c r="E26" s="78" t="s">
        <v>92</v>
      </c>
      <c r="F26" s="78" t="s">
        <v>92</v>
      </c>
      <c r="G26" s="37"/>
      <c r="H26" s="1"/>
      <c r="I26" s="1"/>
    </row>
    <row r="27" spans="2:9" ht="14.25">
      <c r="B27" s="7">
        <v>16</v>
      </c>
      <c r="C27" s="78" t="s">
        <v>106</v>
      </c>
      <c r="D27" s="78" t="s">
        <v>106</v>
      </c>
      <c r="E27" s="78" t="s">
        <v>92</v>
      </c>
      <c r="F27" s="78" t="s">
        <v>92</v>
      </c>
      <c r="G27" s="37"/>
      <c r="H27" s="1"/>
      <c r="I27" s="1"/>
    </row>
    <row r="28" spans="2:7" ht="14.25">
      <c r="B28" s="7">
        <v>17</v>
      </c>
      <c r="C28" s="78" t="s">
        <v>107</v>
      </c>
      <c r="D28" s="78" t="s">
        <v>107</v>
      </c>
      <c r="E28" s="78" t="s">
        <v>92</v>
      </c>
      <c r="F28" s="78" t="s">
        <v>92</v>
      </c>
      <c r="G28" s="37"/>
    </row>
    <row r="29" spans="2:7" ht="14.25">
      <c r="B29" s="7">
        <v>18</v>
      </c>
      <c r="C29" s="78" t="s">
        <v>108</v>
      </c>
      <c r="D29" s="78" t="s">
        <v>108</v>
      </c>
      <c r="E29" s="78" t="s">
        <v>92</v>
      </c>
      <c r="F29" s="78" t="s">
        <v>92</v>
      </c>
      <c r="G29" s="37"/>
    </row>
    <row r="30" spans="2:6" ht="14.25">
      <c r="B30" s="7">
        <v>19</v>
      </c>
      <c r="C30" s="78" t="s">
        <v>109</v>
      </c>
      <c r="D30" s="78" t="s">
        <v>109</v>
      </c>
      <c r="E30" s="78" t="s">
        <v>92</v>
      </c>
      <c r="F30" s="78" t="s">
        <v>92</v>
      </c>
    </row>
    <row r="31" spans="2:6" ht="15.75" customHeight="1">
      <c r="B31" s="7">
        <v>20</v>
      </c>
      <c r="C31" s="78" t="s">
        <v>110</v>
      </c>
      <c r="D31" s="78" t="s">
        <v>110</v>
      </c>
      <c r="E31" s="78" t="s">
        <v>92</v>
      </c>
      <c r="F31" s="78" t="s">
        <v>92</v>
      </c>
    </row>
    <row r="32" spans="2:9" ht="14.25">
      <c r="B32" s="7">
        <v>21</v>
      </c>
      <c r="C32" s="78" t="s">
        <v>108</v>
      </c>
      <c r="D32" s="78" t="s">
        <v>108</v>
      </c>
      <c r="E32" s="78" t="s">
        <v>92</v>
      </c>
      <c r="F32" s="78" t="s">
        <v>92</v>
      </c>
      <c r="G32" s="1"/>
      <c r="H32" s="1"/>
      <c r="I32" s="1"/>
    </row>
    <row r="33" spans="2:9" ht="14.25">
      <c r="B33" s="7">
        <v>22</v>
      </c>
      <c r="C33" s="78" t="s">
        <v>111</v>
      </c>
      <c r="D33" s="78" t="s">
        <v>111</v>
      </c>
      <c r="E33" s="78" t="s">
        <v>92</v>
      </c>
      <c r="F33" s="78" t="s">
        <v>92</v>
      </c>
      <c r="G33" s="1"/>
      <c r="H33" s="1"/>
      <c r="I33" s="1"/>
    </row>
    <row r="34" spans="2:9" ht="15.75" customHeight="1">
      <c r="B34" s="7">
        <v>23</v>
      </c>
      <c r="C34" s="78" t="s">
        <v>139</v>
      </c>
      <c r="D34" s="78" t="s">
        <v>139</v>
      </c>
      <c r="E34" s="78" t="s">
        <v>92</v>
      </c>
      <c r="F34" s="78" t="s">
        <v>92</v>
      </c>
      <c r="G34" s="1"/>
      <c r="H34" s="1"/>
      <c r="I34" s="1"/>
    </row>
    <row r="35" spans="2:9" ht="15.75" customHeight="1">
      <c r="B35" s="7">
        <v>24</v>
      </c>
      <c r="C35" s="78" t="s">
        <v>214</v>
      </c>
      <c r="D35" s="78" t="s">
        <v>214</v>
      </c>
      <c r="E35" s="78" t="s">
        <v>92</v>
      </c>
      <c r="F35" s="78" t="s">
        <v>92</v>
      </c>
      <c r="G35" s="1"/>
      <c r="H35" s="1"/>
      <c r="I35" s="1"/>
    </row>
    <row r="36" spans="2:6" ht="14.25">
      <c r="B36" s="7">
        <v>25</v>
      </c>
      <c r="C36" s="78" t="s">
        <v>210</v>
      </c>
      <c r="D36" s="78" t="s">
        <v>210</v>
      </c>
      <c r="E36" s="78" t="s">
        <v>92</v>
      </c>
      <c r="F36" s="78" t="s">
        <v>92</v>
      </c>
    </row>
    <row r="37" spans="2:6" ht="15.75" customHeight="1">
      <c r="B37" s="7">
        <v>26</v>
      </c>
      <c r="C37" s="78" t="s">
        <v>215</v>
      </c>
      <c r="D37" s="78" t="s">
        <v>215</v>
      </c>
      <c r="E37" s="78" t="s">
        <v>92</v>
      </c>
      <c r="F37" s="78" t="s">
        <v>92</v>
      </c>
    </row>
    <row r="38" spans="2:6" ht="14.25">
      <c r="B38" s="7">
        <v>27</v>
      </c>
      <c r="C38" s="78" t="s">
        <v>216</v>
      </c>
      <c r="D38" s="78" t="s">
        <v>216</v>
      </c>
      <c r="E38" s="78" t="s">
        <v>92</v>
      </c>
      <c r="F38" s="78" t="s">
        <v>92</v>
      </c>
    </row>
    <row r="39" spans="2:6" ht="14.25">
      <c r="B39" s="7">
        <v>28</v>
      </c>
      <c r="C39" s="78" t="s">
        <v>210</v>
      </c>
      <c r="D39" s="78" t="s">
        <v>210</v>
      </c>
      <c r="E39" s="78" t="s">
        <v>92</v>
      </c>
      <c r="F39" s="78" t="s">
        <v>92</v>
      </c>
    </row>
    <row r="40" spans="2:6" ht="15.75" customHeight="1">
      <c r="B40" s="7">
        <v>29</v>
      </c>
      <c r="C40" s="78" t="s">
        <v>209</v>
      </c>
      <c r="D40" s="78" t="s">
        <v>209</v>
      </c>
      <c r="E40" s="78" t="s">
        <v>92</v>
      </c>
      <c r="F40" s="78" t="s">
        <v>92</v>
      </c>
    </row>
    <row r="41" spans="2:6" ht="15.75" customHeight="1">
      <c r="B41" s="7">
        <v>30</v>
      </c>
      <c r="C41" s="78" t="s">
        <v>208</v>
      </c>
      <c r="D41" s="78" t="s">
        <v>208</v>
      </c>
      <c r="E41" s="78" t="s">
        <v>92</v>
      </c>
      <c r="F41" s="78" t="s">
        <v>92</v>
      </c>
    </row>
    <row r="42" spans="2:6" ht="14.25">
      <c r="B42" s="7">
        <v>31</v>
      </c>
      <c r="C42" s="78" t="s">
        <v>207</v>
      </c>
      <c r="D42" s="78" t="s">
        <v>207</v>
      </c>
      <c r="E42" s="78" t="s">
        <v>92</v>
      </c>
      <c r="F42" s="78" t="s">
        <v>92</v>
      </c>
    </row>
    <row r="43" spans="2:6" ht="15.75" customHeight="1">
      <c r="B43" s="7">
        <v>32</v>
      </c>
      <c r="C43" s="78" t="s">
        <v>202</v>
      </c>
      <c r="D43" s="78" t="s">
        <v>202</v>
      </c>
      <c r="E43" s="78" t="s">
        <v>92</v>
      </c>
      <c r="F43" s="78" t="s">
        <v>92</v>
      </c>
    </row>
    <row r="44" spans="2:6" ht="14.25">
      <c r="B44" s="7">
        <v>33</v>
      </c>
      <c r="C44" s="78" t="s">
        <v>206</v>
      </c>
      <c r="D44" s="78" t="s">
        <v>206</v>
      </c>
      <c r="E44" s="78" t="s">
        <v>92</v>
      </c>
      <c r="F44" s="78" t="s">
        <v>92</v>
      </c>
    </row>
    <row r="45" spans="2:6" ht="14.25">
      <c r="B45" s="7">
        <v>34</v>
      </c>
      <c r="C45" s="78" t="s">
        <v>205</v>
      </c>
      <c r="D45" s="78" t="s">
        <v>205</v>
      </c>
      <c r="E45" s="78" t="s">
        <v>92</v>
      </c>
      <c r="F45" s="78" t="s">
        <v>92</v>
      </c>
    </row>
    <row r="46" spans="2:6" ht="15.75" customHeight="1">
      <c r="B46" s="7">
        <v>35</v>
      </c>
      <c r="C46" s="78" t="s">
        <v>204</v>
      </c>
      <c r="D46" s="78" t="s">
        <v>204</v>
      </c>
      <c r="E46" s="78" t="s">
        <v>92</v>
      </c>
      <c r="F46" s="78" t="s">
        <v>92</v>
      </c>
    </row>
    <row r="47" spans="2:6" ht="14.25">
      <c r="B47" s="7">
        <v>36</v>
      </c>
      <c r="C47" s="78" t="s">
        <v>333</v>
      </c>
      <c r="D47" s="78"/>
      <c r="E47" s="78" t="s">
        <v>92</v>
      </c>
      <c r="F47" s="78"/>
    </row>
    <row r="48" spans="2:6" ht="15.75" customHeight="1">
      <c r="B48" s="7">
        <v>37</v>
      </c>
      <c r="C48" s="78" t="s">
        <v>203</v>
      </c>
      <c r="D48" s="78" t="s">
        <v>203</v>
      </c>
      <c r="E48" s="78" t="s">
        <v>92</v>
      </c>
      <c r="F48" s="78" t="s">
        <v>92</v>
      </c>
    </row>
    <row r="49" spans="2:6" ht="14.25">
      <c r="B49" s="7">
        <v>38</v>
      </c>
      <c r="C49" s="78" t="s">
        <v>202</v>
      </c>
      <c r="D49" s="78" t="s">
        <v>202</v>
      </c>
      <c r="E49" s="78" t="s">
        <v>92</v>
      </c>
      <c r="F49" s="78" t="s">
        <v>92</v>
      </c>
    </row>
    <row r="50" spans="2:6" ht="14.25">
      <c r="B50" s="7">
        <v>39</v>
      </c>
      <c r="C50" s="78" t="s">
        <v>201</v>
      </c>
      <c r="D50" s="78" t="s">
        <v>201</v>
      </c>
      <c r="E50" s="78" t="s">
        <v>92</v>
      </c>
      <c r="F50" s="78" t="s">
        <v>92</v>
      </c>
    </row>
  </sheetData>
  <sheetProtection/>
  <mergeCells count="96">
    <mergeCell ref="E12:F12"/>
    <mergeCell ref="H12:I12"/>
    <mergeCell ref="C13:D13"/>
    <mergeCell ref="E14:F14"/>
    <mergeCell ref="H14:I14"/>
    <mergeCell ref="C15:D15"/>
    <mergeCell ref="C50:D50"/>
    <mergeCell ref="E50:F50"/>
    <mergeCell ref="B10:F10"/>
    <mergeCell ref="H10:I11"/>
    <mergeCell ref="C11:D11"/>
    <mergeCell ref="E11:F11"/>
    <mergeCell ref="C12:D12"/>
    <mergeCell ref="E20:F20"/>
    <mergeCell ref="C16:D16"/>
    <mergeCell ref="E16:F16"/>
    <mergeCell ref="B2:I2"/>
    <mergeCell ref="B7:C7"/>
    <mergeCell ref="D7:I7"/>
    <mergeCell ref="B8:C8"/>
    <mergeCell ref="D8:I8"/>
    <mergeCell ref="E15:F15"/>
    <mergeCell ref="H15:I15"/>
    <mergeCell ref="E13:F13"/>
    <mergeCell ref="H13:I13"/>
    <mergeCell ref="C14:D14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H20:I20"/>
    <mergeCell ref="C21:D21"/>
    <mergeCell ref="E21:F21"/>
    <mergeCell ref="C20:D20"/>
    <mergeCell ref="C23:D23"/>
    <mergeCell ref="E23:F23"/>
    <mergeCell ref="C24:D24"/>
    <mergeCell ref="E24:F24"/>
    <mergeCell ref="C22:D22"/>
    <mergeCell ref="E22:F22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9:D49"/>
    <mergeCell ref="E49:F49"/>
    <mergeCell ref="C46:D46"/>
    <mergeCell ref="E46:F46"/>
    <mergeCell ref="C47:D47"/>
    <mergeCell ref="E47:F47"/>
    <mergeCell ref="C48:D48"/>
    <mergeCell ref="E48:F48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60"/>
  <sheetViews>
    <sheetView zoomScale="70" zoomScaleNormal="70" zoomScalePageLayoutView="0" workbookViewId="0" topLeftCell="A34">
      <selection activeCell="E26" sqref="E26:F26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37.00390625" style="2" customWidth="1"/>
    <col min="5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11.421875" style="1" customWidth="1"/>
    <col min="12" max="16384" width="11.421875" style="1" customWidth="1"/>
  </cols>
  <sheetData>
    <row r="2" spans="2:9" ht="21.75">
      <c r="B2" s="82" t="str">
        <f>"DETALLE DEL SERVICIO ("&amp;B5&amp;" - "&amp;C5&amp;")"</f>
        <v>DETALLE DEL SERVICIO (406 - Ida)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406</v>
      </c>
      <c r="C5" s="7" t="s">
        <v>42</v>
      </c>
      <c r="D5" s="7" t="s">
        <v>44</v>
      </c>
      <c r="E5" s="7" t="s">
        <v>40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90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125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78" t="s">
        <v>91</v>
      </c>
      <c r="D12" s="78"/>
      <c r="E12" s="78" t="s">
        <v>92</v>
      </c>
      <c r="F12" s="78"/>
      <c r="G12" s="37"/>
      <c r="H12" s="79"/>
      <c r="I12" s="79"/>
    </row>
    <row r="13" spans="2:9" ht="14.25">
      <c r="B13" s="7">
        <v>2</v>
      </c>
      <c r="C13" s="78" t="s">
        <v>93</v>
      </c>
      <c r="D13" s="78" t="s">
        <v>93</v>
      </c>
      <c r="E13" s="78" t="s">
        <v>92</v>
      </c>
      <c r="F13" s="78" t="s">
        <v>92</v>
      </c>
      <c r="G13" s="37"/>
      <c r="H13" s="79"/>
      <c r="I13" s="79"/>
    </row>
    <row r="14" spans="2:9" ht="14.25">
      <c r="B14" s="7">
        <v>3</v>
      </c>
      <c r="C14" s="78" t="s">
        <v>94</v>
      </c>
      <c r="D14" s="78" t="s">
        <v>94</v>
      </c>
      <c r="E14" s="78" t="s">
        <v>92</v>
      </c>
      <c r="F14" s="78" t="s">
        <v>92</v>
      </c>
      <c r="G14" s="37"/>
      <c r="H14" s="79"/>
      <c r="I14" s="79"/>
    </row>
    <row r="15" spans="2:9" ht="14.25">
      <c r="B15" s="7">
        <v>4</v>
      </c>
      <c r="C15" s="78" t="s">
        <v>95</v>
      </c>
      <c r="D15" s="78" t="s">
        <v>95</v>
      </c>
      <c r="E15" s="78" t="s">
        <v>92</v>
      </c>
      <c r="F15" s="78" t="s">
        <v>92</v>
      </c>
      <c r="G15" s="37"/>
      <c r="H15" s="79"/>
      <c r="I15" s="79"/>
    </row>
    <row r="16" spans="2:9" ht="14.25">
      <c r="B16" s="7">
        <v>5</v>
      </c>
      <c r="C16" s="78" t="s">
        <v>336</v>
      </c>
      <c r="D16" s="78" t="s">
        <v>232</v>
      </c>
      <c r="E16" s="78" t="s">
        <v>92</v>
      </c>
      <c r="F16" s="78" t="s">
        <v>92</v>
      </c>
      <c r="G16" s="37"/>
      <c r="H16" s="79"/>
      <c r="I16" s="79"/>
    </row>
    <row r="17" spans="2:9" ht="14.25">
      <c r="B17" s="7">
        <v>6</v>
      </c>
      <c r="C17" s="78" t="s">
        <v>97</v>
      </c>
      <c r="D17" s="78" t="s">
        <v>98</v>
      </c>
      <c r="E17" s="78" t="s">
        <v>92</v>
      </c>
      <c r="F17" s="78" t="s">
        <v>92</v>
      </c>
      <c r="G17" s="37"/>
      <c r="H17" s="79"/>
      <c r="I17" s="79"/>
    </row>
    <row r="18" spans="2:9" ht="14.25">
      <c r="B18" s="7">
        <v>7</v>
      </c>
      <c r="C18" s="78" t="s">
        <v>99</v>
      </c>
      <c r="D18" s="78" t="s">
        <v>99</v>
      </c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78" t="s">
        <v>103</v>
      </c>
      <c r="D19" s="78" t="s">
        <v>103</v>
      </c>
      <c r="E19" s="78" t="s">
        <v>92</v>
      </c>
      <c r="F19" s="78" t="s">
        <v>92</v>
      </c>
      <c r="G19" s="37"/>
      <c r="H19" s="79"/>
      <c r="I19" s="79"/>
    </row>
    <row r="20" spans="2:9" ht="15.75" customHeight="1">
      <c r="B20" s="7">
        <v>9</v>
      </c>
      <c r="C20" s="78" t="s">
        <v>233</v>
      </c>
      <c r="D20" s="78" t="s">
        <v>233</v>
      </c>
      <c r="E20" s="78" t="s">
        <v>92</v>
      </c>
      <c r="F20" s="78" t="s">
        <v>92</v>
      </c>
      <c r="G20" s="37"/>
      <c r="H20" s="79"/>
      <c r="I20" s="79"/>
    </row>
    <row r="21" spans="2:9" ht="15.75" customHeight="1">
      <c r="B21" s="7">
        <v>10</v>
      </c>
      <c r="C21" s="78" t="s">
        <v>234</v>
      </c>
      <c r="D21" s="78" t="s">
        <v>234</v>
      </c>
      <c r="E21" s="78" t="s">
        <v>92</v>
      </c>
      <c r="F21" s="78" t="s">
        <v>92</v>
      </c>
      <c r="G21" s="37"/>
      <c r="I21" s="1"/>
    </row>
    <row r="22" spans="2:7" ht="14.25">
      <c r="B22" s="7">
        <v>11</v>
      </c>
      <c r="C22" s="78" t="s">
        <v>235</v>
      </c>
      <c r="D22" s="78" t="s">
        <v>235</v>
      </c>
      <c r="E22" s="78" t="s">
        <v>92</v>
      </c>
      <c r="F22" s="78" t="s">
        <v>92</v>
      </c>
      <c r="G22" s="37"/>
    </row>
    <row r="23" spans="2:9" ht="14.25">
      <c r="B23" s="7">
        <v>12</v>
      </c>
      <c r="C23" s="78" t="s">
        <v>236</v>
      </c>
      <c r="D23" s="78" t="s">
        <v>236</v>
      </c>
      <c r="E23" s="78" t="s">
        <v>92</v>
      </c>
      <c r="F23" s="78" t="s">
        <v>92</v>
      </c>
      <c r="G23" s="37"/>
      <c r="H23" s="1"/>
      <c r="I23" s="1"/>
    </row>
    <row r="24" spans="2:9" ht="15.75" customHeight="1">
      <c r="B24" s="7">
        <v>13</v>
      </c>
      <c r="C24" s="78" t="s">
        <v>237</v>
      </c>
      <c r="D24" s="78" t="s">
        <v>237</v>
      </c>
      <c r="E24" s="78" t="s">
        <v>92</v>
      </c>
      <c r="F24" s="78" t="s">
        <v>92</v>
      </c>
      <c r="G24" s="37"/>
      <c r="H24" s="1"/>
      <c r="I24" s="1"/>
    </row>
    <row r="25" spans="2:9" ht="15.75" customHeight="1">
      <c r="B25" s="7">
        <v>14</v>
      </c>
      <c r="C25" s="78" t="s">
        <v>238</v>
      </c>
      <c r="D25" s="78" t="s">
        <v>238</v>
      </c>
      <c r="E25" s="78" t="s">
        <v>92</v>
      </c>
      <c r="F25" s="78" t="s">
        <v>92</v>
      </c>
      <c r="G25" s="37"/>
      <c r="H25" s="1"/>
      <c r="I25" s="1"/>
    </row>
    <row r="26" spans="2:9" ht="15.75" customHeight="1">
      <c r="B26" s="7">
        <v>15</v>
      </c>
      <c r="C26" s="78" t="s">
        <v>100</v>
      </c>
      <c r="D26" s="78" t="s">
        <v>100</v>
      </c>
      <c r="E26" s="78" t="s">
        <v>92</v>
      </c>
      <c r="F26" s="78" t="s">
        <v>92</v>
      </c>
      <c r="G26" s="37"/>
      <c r="H26" s="1"/>
      <c r="I26" s="1"/>
    </row>
    <row r="27" spans="2:9" ht="14.25">
      <c r="B27" s="7">
        <v>16</v>
      </c>
      <c r="C27" s="78" t="s">
        <v>104</v>
      </c>
      <c r="D27" s="78" t="s">
        <v>104</v>
      </c>
      <c r="E27" s="78" t="s">
        <v>92</v>
      </c>
      <c r="F27" s="78" t="s">
        <v>92</v>
      </c>
      <c r="G27" s="37"/>
      <c r="H27" s="1"/>
      <c r="I27" s="1"/>
    </row>
    <row r="28" spans="2:7" ht="15.75" customHeight="1">
      <c r="B28" s="7">
        <v>17</v>
      </c>
      <c r="C28" s="78" t="s">
        <v>105</v>
      </c>
      <c r="D28" s="78" t="s">
        <v>105</v>
      </c>
      <c r="E28" s="78" t="s">
        <v>92</v>
      </c>
      <c r="F28" s="78" t="s">
        <v>92</v>
      </c>
      <c r="G28" s="37"/>
    </row>
    <row r="29" spans="2:7" ht="14.25">
      <c r="B29" s="7">
        <v>18</v>
      </c>
      <c r="C29" s="78" t="s">
        <v>106</v>
      </c>
      <c r="D29" s="78" t="s">
        <v>106</v>
      </c>
      <c r="E29" s="78" t="s">
        <v>92</v>
      </c>
      <c r="F29" s="78" t="s">
        <v>92</v>
      </c>
      <c r="G29" s="37"/>
    </row>
    <row r="30" spans="2:6" ht="15.75" customHeight="1">
      <c r="B30" s="7">
        <v>19</v>
      </c>
      <c r="C30" s="78" t="s">
        <v>107</v>
      </c>
      <c r="D30" s="78" t="s">
        <v>107</v>
      </c>
      <c r="E30" s="78" t="s">
        <v>92</v>
      </c>
      <c r="F30" s="78" t="s">
        <v>92</v>
      </c>
    </row>
    <row r="31" spans="2:6" ht="14.25">
      <c r="B31" s="7">
        <v>20</v>
      </c>
      <c r="C31" s="78" t="s">
        <v>108</v>
      </c>
      <c r="D31" s="78" t="s">
        <v>108</v>
      </c>
      <c r="E31" s="78" t="s">
        <v>92</v>
      </c>
      <c r="F31" s="78" t="s">
        <v>92</v>
      </c>
    </row>
    <row r="32" spans="2:9" ht="14.25">
      <c r="B32" s="7">
        <v>21</v>
      </c>
      <c r="C32" s="78" t="s">
        <v>109</v>
      </c>
      <c r="D32" s="78" t="s">
        <v>109</v>
      </c>
      <c r="E32" s="78" t="s">
        <v>92</v>
      </c>
      <c r="F32" s="78" t="s">
        <v>92</v>
      </c>
      <c r="G32" s="1"/>
      <c r="H32" s="1"/>
      <c r="I32" s="1"/>
    </row>
    <row r="33" spans="2:9" ht="14.25">
      <c r="B33" s="7">
        <v>22</v>
      </c>
      <c r="C33" s="78" t="s">
        <v>110</v>
      </c>
      <c r="D33" s="78" t="s">
        <v>110</v>
      </c>
      <c r="E33" s="78" t="s">
        <v>92</v>
      </c>
      <c r="F33" s="78" t="s">
        <v>92</v>
      </c>
      <c r="G33" s="1"/>
      <c r="H33" s="1"/>
      <c r="I33" s="1"/>
    </row>
    <row r="34" spans="2:9" ht="14.25">
      <c r="B34" s="7">
        <v>23</v>
      </c>
      <c r="C34" s="78" t="s">
        <v>108</v>
      </c>
      <c r="D34" s="78" t="s">
        <v>108</v>
      </c>
      <c r="E34" s="78" t="s">
        <v>92</v>
      </c>
      <c r="F34" s="78" t="s">
        <v>92</v>
      </c>
      <c r="G34" s="1"/>
      <c r="H34" s="1"/>
      <c r="I34" s="1"/>
    </row>
    <row r="35" spans="2:9" ht="15.75" customHeight="1">
      <c r="B35" s="7">
        <v>24</v>
      </c>
      <c r="C35" s="78" t="s">
        <v>111</v>
      </c>
      <c r="D35" s="78" t="s">
        <v>111</v>
      </c>
      <c r="E35" s="78" t="s">
        <v>92</v>
      </c>
      <c r="F35" s="78" t="s">
        <v>92</v>
      </c>
      <c r="G35" s="1"/>
      <c r="H35" s="1"/>
      <c r="I35" s="1"/>
    </row>
    <row r="36" spans="2:6" ht="14.25">
      <c r="B36" s="7">
        <v>25</v>
      </c>
      <c r="C36" s="78" t="s">
        <v>112</v>
      </c>
      <c r="D36" s="78" t="s">
        <v>112</v>
      </c>
      <c r="E36" s="78" t="s">
        <v>92</v>
      </c>
      <c r="F36" s="78" t="s">
        <v>92</v>
      </c>
    </row>
    <row r="37" spans="2:6" ht="14.25">
      <c r="B37" s="7">
        <v>26</v>
      </c>
      <c r="C37" s="78" t="s">
        <v>113</v>
      </c>
      <c r="D37" s="78" t="s">
        <v>113</v>
      </c>
      <c r="E37" s="78" t="s">
        <v>92</v>
      </c>
      <c r="F37" s="78" t="s">
        <v>92</v>
      </c>
    </row>
    <row r="38" spans="2:6" ht="15.75" customHeight="1">
      <c r="B38" s="7">
        <v>27</v>
      </c>
      <c r="C38" s="78" t="s">
        <v>118</v>
      </c>
      <c r="D38" s="78" t="s">
        <v>118</v>
      </c>
      <c r="E38" s="78" t="s">
        <v>92</v>
      </c>
      <c r="F38" s="78" t="s">
        <v>92</v>
      </c>
    </row>
    <row r="39" spans="2:6" ht="14.25">
      <c r="B39" s="7">
        <v>28</v>
      </c>
      <c r="C39" s="78" t="s">
        <v>114</v>
      </c>
      <c r="D39" s="78" t="s">
        <v>114</v>
      </c>
      <c r="E39" s="78" t="s">
        <v>92</v>
      </c>
      <c r="F39" s="78" t="s">
        <v>92</v>
      </c>
    </row>
    <row r="40" spans="2:6" ht="15.75" customHeight="1">
      <c r="B40" s="7">
        <v>29</v>
      </c>
      <c r="C40" s="78" t="s">
        <v>137</v>
      </c>
      <c r="D40" s="78" t="s">
        <v>137</v>
      </c>
      <c r="E40" s="78" t="s">
        <v>116</v>
      </c>
      <c r="F40" s="78" t="s">
        <v>116</v>
      </c>
    </row>
    <row r="41" spans="2:6" ht="15.75" customHeight="1">
      <c r="B41" s="7">
        <v>30</v>
      </c>
      <c r="C41" s="78" t="s">
        <v>239</v>
      </c>
      <c r="D41" s="78" t="s">
        <v>239</v>
      </c>
      <c r="E41" s="78" t="s">
        <v>116</v>
      </c>
      <c r="F41" s="78" t="s">
        <v>116</v>
      </c>
    </row>
    <row r="42" spans="2:6" ht="14.25">
      <c r="B42" s="7">
        <v>31</v>
      </c>
      <c r="C42" s="78" t="s">
        <v>162</v>
      </c>
      <c r="D42" s="78" t="s">
        <v>162</v>
      </c>
      <c r="E42" s="78" t="s">
        <v>116</v>
      </c>
      <c r="F42" s="78" t="s">
        <v>116</v>
      </c>
    </row>
    <row r="43" spans="2:6" ht="15.75" customHeight="1">
      <c r="B43" s="7">
        <v>32</v>
      </c>
      <c r="C43" s="78" t="s">
        <v>127</v>
      </c>
      <c r="D43" s="78" t="s">
        <v>127</v>
      </c>
      <c r="E43" s="78" t="s">
        <v>116</v>
      </c>
      <c r="F43" s="78" t="s">
        <v>116</v>
      </c>
    </row>
    <row r="44" spans="2:6" ht="14.25">
      <c r="B44" s="7">
        <v>33</v>
      </c>
      <c r="C44" s="78" t="s">
        <v>240</v>
      </c>
      <c r="D44" s="78" t="s">
        <v>240</v>
      </c>
      <c r="E44" s="78" t="s">
        <v>116</v>
      </c>
      <c r="F44" s="78" t="s">
        <v>116</v>
      </c>
    </row>
    <row r="45" spans="2:6" ht="15.75" customHeight="1">
      <c r="B45" s="7">
        <v>34</v>
      </c>
      <c r="C45" s="78" t="s">
        <v>241</v>
      </c>
      <c r="D45" s="78" t="s">
        <v>241</v>
      </c>
      <c r="E45" s="78" t="s">
        <v>116</v>
      </c>
      <c r="F45" s="78" t="s">
        <v>116</v>
      </c>
    </row>
    <row r="46" spans="2:6" ht="14.25">
      <c r="B46" s="7">
        <v>35</v>
      </c>
      <c r="C46" s="78" t="s">
        <v>242</v>
      </c>
      <c r="D46" s="78" t="s">
        <v>242</v>
      </c>
      <c r="E46" s="78" t="s">
        <v>116</v>
      </c>
      <c r="F46" s="78" t="s">
        <v>116</v>
      </c>
    </row>
    <row r="47" spans="2:6" ht="15.75" customHeight="1">
      <c r="B47" s="7">
        <v>36</v>
      </c>
      <c r="C47" s="78" t="s">
        <v>127</v>
      </c>
      <c r="D47" s="78" t="s">
        <v>127</v>
      </c>
      <c r="E47" s="78" t="s">
        <v>116</v>
      </c>
      <c r="F47" s="78" t="s">
        <v>116</v>
      </c>
    </row>
    <row r="48" spans="2:6" ht="15.75" customHeight="1">
      <c r="B48" s="7">
        <v>37</v>
      </c>
      <c r="C48" s="78" t="s">
        <v>243</v>
      </c>
      <c r="D48" s="78" t="s">
        <v>243</v>
      </c>
      <c r="E48" s="78" t="s">
        <v>116</v>
      </c>
      <c r="F48" s="78" t="s">
        <v>116</v>
      </c>
    </row>
    <row r="49" spans="2:6" ht="15.75" customHeight="1">
      <c r="B49" s="7">
        <v>38</v>
      </c>
      <c r="C49" s="78" t="s">
        <v>102</v>
      </c>
      <c r="D49" s="78" t="s">
        <v>102</v>
      </c>
      <c r="E49" s="78" t="s">
        <v>116</v>
      </c>
      <c r="F49" s="78" t="s">
        <v>116</v>
      </c>
    </row>
    <row r="50" spans="2:6" ht="15.75" customHeight="1">
      <c r="B50" s="7">
        <v>39</v>
      </c>
      <c r="C50" s="78" t="s">
        <v>244</v>
      </c>
      <c r="D50" s="78" t="s">
        <v>244</v>
      </c>
      <c r="E50" s="78" t="s">
        <v>116</v>
      </c>
      <c r="F50" s="78" t="s">
        <v>116</v>
      </c>
    </row>
    <row r="51" spans="2:6" ht="14.25">
      <c r="B51" s="7">
        <v>40</v>
      </c>
      <c r="C51" s="78" t="s">
        <v>245</v>
      </c>
      <c r="D51" s="78" t="s">
        <v>245</v>
      </c>
      <c r="E51" s="78" t="s">
        <v>116</v>
      </c>
      <c r="F51" s="78" t="s">
        <v>116</v>
      </c>
    </row>
    <row r="52" spans="2:6" ht="15.75" customHeight="1">
      <c r="B52" s="7">
        <v>41</v>
      </c>
      <c r="C52" s="78" t="s">
        <v>349</v>
      </c>
      <c r="D52" s="78"/>
      <c r="E52" s="78" t="s">
        <v>116</v>
      </c>
      <c r="F52" s="78" t="s">
        <v>116</v>
      </c>
    </row>
    <row r="53" spans="3:6" ht="15.75" customHeight="1">
      <c r="C53" s="1"/>
      <c r="D53" s="1"/>
      <c r="E53" s="1"/>
      <c r="F53" s="1"/>
    </row>
    <row r="54" spans="3:6" ht="15.75" customHeight="1">
      <c r="C54" s="1"/>
      <c r="D54" s="1"/>
      <c r="E54" s="1"/>
      <c r="F54" s="1"/>
    </row>
    <row r="55" spans="3:6" ht="15.75" customHeight="1">
      <c r="C55" s="1"/>
      <c r="D55" s="1"/>
      <c r="E55" s="1"/>
      <c r="F55" s="1"/>
    </row>
    <row r="56" spans="3:6" ht="15.75" customHeight="1">
      <c r="C56" s="1"/>
      <c r="D56" s="1"/>
      <c r="E56" s="1"/>
      <c r="F56" s="1"/>
    </row>
    <row r="57" spans="3:6" ht="15.75" customHeight="1">
      <c r="C57" s="1"/>
      <c r="D57" s="1"/>
      <c r="E57" s="1"/>
      <c r="F57" s="1"/>
    </row>
    <row r="58" ht="14.25">
      <c r="B58" s="2"/>
    </row>
    <row r="59" ht="15.75" customHeight="1">
      <c r="B59" s="2"/>
    </row>
    <row r="60" ht="15.75" customHeight="1">
      <c r="B60" s="2"/>
    </row>
  </sheetData>
  <sheetProtection/>
  <mergeCells count="100">
    <mergeCell ref="C42:D42"/>
    <mergeCell ref="E42:F42"/>
    <mergeCell ref="C38:D38"/>
    <mergeCell ref="E38:F38"/>
    <mergeCell ref="C39:D39"/>
    <mergeCell ref="E39:F39"/>
    <mergeCell ref="C40:D40"/>
    <mergeCell ref="E40:F40"/>
    <mergeCell ref="C41:D41"/>
    <mergeCell ref="E41:F41"/>
    <mergeCell ref="H12:I12"/>
    <mergeCell ref="C13:D13"/>
    <mergeCell ref="E13:F13"/>
    <mergeCell ref="H13:I13"/>
    <mergeCell ref="C12:D12"/>
    <mergeCell ref="E12:F12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4:I14"/>
    <mergeCell ref="H15:I15"/>
    <mergeCell ref="C14:D14"/>
    <mergeCell ref="E14:F14"/>
    <mergeCell ref="H17:I17"/>
    <mergeCell ref="C18:D18"/>
    <mergeCell ref="C15:D15"/>
    <mergeCell ref="E15:F15"/>
    <mergeCell ref="H16:I16"/>
    <mergeCell ref="C16:D16"/>
    <mergeCell ref="H20:I20"/>
    <mergeCell ref="C21:D21"/>
    <mergeCell ref="E21:F21"/>
    <mergeCell ref="C22:D22"/>
    <mergeCell ref="E22:F22"/>
    <mergeCell ref="H18:I18"/>
    <mergeCell ref="H19:I19"/>
    <mergeCell ref="E16:F16"/>
    <mergeCell ref="C29:D29"/>
    <mergeCell ref="E29:F29"/>
    <mergeCell ref="C25:D25"/>
    <mergeCell ref="E25:F25"/>
    <mergeCell ref="C20:D20"/>
    <mergeCell ref="E20:F20"/>
    <mergeCell ref="C17:D17"/>
    <mergeCell ref="E17:F17"/>
    <mergeCell ref="C23:D23"/>
    <mergeCell ref="E23:F23"/>
    <mergeCell ref="C24:D24"/>
    <mergeCell ref="E24:F24"/>
    <mergeCell ref="E18:F18"/>
    <mergeCell ref="C19:D19"/>
    <mergeCell ref="E19:F19"/>
    <mergeCell ref="C31:D31"/>
    <mergeCell ref="E31:F31"/>
    <mergeCell ref="C26:D26"/>
    <mergeCell ref="E26:F26"/>
    <mergeCell ref="C27:D27"/>
    <mergeCell ref="E27:F27"/>
    <mergeCell ref="C28:D28"/>
    <mergeCell ref="E28:F28"/>
    <mergeCell ref="C30:D30"/>
    <mergeCell ref="E30:F30"/>
    <mergeCell ref="C35:D35"/>
    <mergeCell ref="E35:F35"/>
    <mergeCell ref="C36:D36"/>
    <mergeCell ref="E36:F36"/>
    <mergeCell ref="C37:D37"/>
    <mergeCell ref="E37:F37"/>
    <mergeCell ref="C52:D52"/>
    <mergeCell ref="E52:F52"/>
    <mergeCell ref="C43:D43"/>
    <mergeCell ref="E43:F43"/>
    <mergeCell ref="C32:D32"/>
    <mergeCell ref="E32:F32"/>
    <mergeCell ref="C33:D33"/>
    <mergeCell ref="E33:F33"/>
    <mergeCell ref="C34:D34"/>
    <mergeCell ref="E34:F34"/>
    <mergeCell ref="C44:D44"/>
    <mergeCell ref="E44:F44"/>
    <mergeCell ref="C45:D45"/>
    <mergeCell ref="E45:F45"/>
    <mergeCell ref="C46:D46"/>
    <mergeCell ref="E46:F46"/>
    <mergeCell ref="C50:D50"/>
    <mergeCell ref="E50:F50"/>
    <mergeCell ref="C51:D51"/>
    <mergeCell ref="E51:F51"/>
    <mergeCell ref="C47:D47"/>
    <mergeCell ref="E47:F47"/>
    <mergeCell ref="C48:D48"/>
    <mergeCell ref="E48:F48"/>
    <mergeCell ref="C49:D49"/>
    <mergeCell ref="E49:F49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62"/>
  <sheetViews>
    <sheetView zoomScale="70" zoomScaleNormal="70" zoomScalePageLayoutView="0" workbookViewId="0" topLeftCell="A40">
      <selection activeCell="D61" sqref="D61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35.7109375" style="2" bestFit="1" customWidth="1"/>
    <col min="5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11.421875" style="1" customWidth="1"/>
    <col min="12" max="16384" width="11.421875" style="1" customWidth="1"/>
  </cols>
  <sheetData>
    <row r="2" spans="2:9" ht="21.75">
      <c r="B2" s="82" t="str">
        <f>"DETALLE DEL SERVICIO ("&amp;B5&amp;" - "&amp;C5&amp;")"</f>
        <v>DETALLE DEL SERVICIO (406 - Regreso)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406</v>
      </c>
      <c r="C5" s="7" t="s">
        <v>39</v>
      </c>
      <c r="D5" s="7" t="s">
        <v>40</v>
      </c>
      <c r="E5" s="7" t="s">
        <v>44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125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90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5.75" customHeight="1">
      <c r="B12" s="7">
        <v>1</v>
      </c>
      <c r="C12" s="78" t="s">
        <v>349</v>
      </c>
      <c r="D12" s="78"/>
      <c r="E12" s="78" t="s">
        <v>116</v>
      </c>
      <c r="F12" s="78"/>
      <c r="G12" s="37"/>
      <c r="H12" s="79"/>
      <c r="I12" s="79"/>
    </row>
    <row r="13" spans="2:9" ht="15.75" customHeight="1">
      <c r="B13" s="7">
        <v>2</v>
      </c>
      <c r="C13" s="78" t="s">
        <v>245</v>
      </c>
      <c r="D13" s="78" t="s">
        <v>245</v>
      </c>
      <c r="E13" s="78" t="s">
        <v>116</v>
      </c>
      <c r="F13" s="78" t="s">
        <v>116</v>
      </c>
      <c r="G13" s="37"/>
      <c r="H13" s="79"/>
      <c r="I13" s="79"/>
    </row>
    <row r="14" spans="2:9" ht="14.25">
      <c r="B14" s="7">
        <v>3</v>
      </c>
      <c r="C14" s="78" t="s">
        <v>246</v>
      </c>
      <c r="D14" s="78" t="s">
        <v>246</v>
      </c>
      <c r="E14" s="78" t="s">
        <v>116</v>
      </c>
      <c r="F14" s="78" t="s">
        <v>116</v>
      </c>
      <c r="G14" s="37"/>
      <c r="H14" s="79"/>
      <c r="I14" s="79"/>
    </row>
    <row r="15" spans="2:9" ht="15.75" customHeight="1">
      <c r="B15" s="7">
        <v>4</v>
      </c>
      <c r="C15" s="78" t="s">
        <v>247</v>
      </c>
      <c r="D15" s="78" t="s">
        <v>247</v>
      </c>
      <c r="E15" s="78" t="s">
        <v>116</v>
      </c>
      <c r="F15" s="78" t="s">
        <v>116</v>
      </c>
      <c r="G15" s="37"/>
      <c r="H15" s="79"/>
      <c r="I15" s="79"/>
    </row>
    <row r="16" spans="2:9" ht="15.75" customHeight="1">
      <c r="B16" s="7">
        <v>5</v>
      </c>
      <c r="C16" s="78" t="s">
        <v>127</v>
      </c>
      <c r="D16" s="78" t="s">
        <v>127</v>
      </c>
      <c r="E16" s="78" t="s">
        <v>116</v>
      </c>
      <c r="F16" s="78" t="s">
        <v>116</v>
      </c>
      <c r="G16" s="37"/>
      <c r="H16" s="79"/>
      <c r="I16" s="79"/>
    </row>
    <row r="17" spans="2:9" ht="15.75" customHeight="1">
      <c r="B17" s="7">
        <v>6</v>
      </c>
      <c r="C17" s="78" t="s">
        <v>242</v>
      </c>
      <c r="D17" s="78" t="s">
        <v>242</v>
      </c>
      <c r="E17" s="78" t="s">
        <v>116</v>
      </c>
      <c r="F17" s="78" t="s">
        <v>116</v>
      </c>
      <c r="G17" s="37"/>
      <c r="H17" s="79"/>
      <c r="I17" s="79"/>
    </row>
    <row r="18" spans="2:9" ht="15.75" customHeight="1">
      <c r="B18" s="7">
        <v>7</v>
      </c>
      <c r="C18" s="78" t="s">
        <v>248</v>
      </c>
      <c r="D18" s="78" t="s">
        <v>248</v>
      </c>
      <c r="E18" s="78" t="s">
        <v>116</v>
      </c>
      <c r="F18" s="78" t="s">
        <v>116</v>
      </c>
      <c r="G18" s="37"/>
      <c r="H18" s="79"/>
      <c r="I18" s="79"/>
    </row>
    <row r="19" spans="2:9" ht="15.75" customHeight="1">
      <c r="B19" s="7">
        <v>8</v>
      </c>
      <c r="C19" s="78" t="s">
        <v>249</v>
      </c>
      <c r="D19" s="78" t="s">
        <v>249</v>
      </c>
      <c r="E19" s="78" t="s">
        <v>116</v>
      </c>
      <c r="F19" s="78" t="s">
        <v>116</v>
      </c>
      <c r="G19" s="37"/>
      <c r="H19" s="79"/>
      <c r="I19" s="79"/>
    </row>
    <row r="20" spans="2:9" ht="15.75" customHeight="1">
      <c r="B20" s="7">
        <v>9</v>
      </c>
      <c r="C20" s="78" t="s">
        <v>250</v>
      </c>
      <c r="D20" s="78" t="s">
        <v>250</v>
      </c>
      <c r="E20" s="78" t="s">
        <v>116</v>
      </c>
      <c r="F20" s="78" t="s">
        <v>116</v>
      </c>
      <c r="G20" s="37"/>
      <c r="H20" s="79"/>
      <c r="I20" s="79"/>
    </row>
    <row r="21" spans="2:9" ht="14.25">
      <c r="B21" s="7">
        <v>10</v>
      </c>
      <c r="C21" s="78" t="s">
        <v>240</v>
      </c>
      <c r="D21" s="78" t="s">
        <v>240</v>
      </c>
      <c r="E21" s="78" t="s">
        <v>116</v>
      </c>
      <c r="F21" s="78" t="s">
        <v>116</v>
      </c>
      <c r="G21" s="37"/>
      <c r="I21" s="1"/>
    </row>
    <row r="22" spans="2:7" ht="15.75" customHeight="1">
      <c r="B22" s="7">
        <v>11</v>
      </c>
      <c r="C22" s="78" t="s">
        <v>127</v>
      </c>
      <c r="D22" s="78" t="s">
        <v>127</v>
      </c>
      <c r="E22" s="78" t="s">
        <v>116</v>
      </c>
      <c r="F22" s="78" t="s">
        <v>116</v>
      </c>
      <c r="G22" s="37"/>
    </row>
    <row r="23" spans="2:9" ht="15.75" customHeight="1">
      <c r="B23" s="7">
        <v>12</v>
      </c>
      <c r="C23" s="78" t="s">
        <v>128</v>
      </c>
      <c r="D23" s="78" t="s">
        <v>128</v>
      </c>
      <c r="E23" s="78" t="s">
        <v>116</v>
      </c>
      <c r="F23" s="78" t="s">
        <v>116</v>
      </c>
      <c r="G23" s="37"/>
      <c r="H23" s="1"/>
      <c r="I23" s="1"/>
    </row>
    <row r="24" spans="2:9" ht="15.75" customHeight="1">
      <c r="B24" s="7">
        <v>13</v>
      </c>
      <c r="C24" s="78" t="s">
        <v>163</v>
      </c>
      <c r="D24" s="78" t="s">
        <v>163</v>
      </c>
      <c r="E24" s="78" t="s">
        <v>116</v>
      </c>
      <c r="F24" s="78" t="s">
        <v>116</v>
      </c>
      <c r="G24" s="37"/>
      <c r="H24" s="1"/>
      <c r="I24" s="1"/>
    </row>
    <row r="25" spans="2:9" ht="15.75" customHeight="1">
      <c r="B25" s="7">
        <v>14</v>
      </c>
      <c r="C25" s="78" t="s">
        <v>251</v>
      </c>
      <c r="D25" s="78" t="s">
        <v>251</v>
      </c>
      <c r="E25" s="78" t="s">
        <v>116</v>
      </c>
      <c r="F25" s="78" t="s">
        <v>116</v>
      </c>
      <c r="G25" s="37"/>
      <c r="H25" s="1"/>
      <c r="I25" s="1"/>
    </row>
    <row r="26" spans="2:9" ht="14.25">
      <c r="B26" s="7">
        <v>15</v>
      </c>
      <c r="C26" s="78" t="s">
        <v>131</v>
      </c>
      <c r="D26" s="78" t="s">
        <v>131</v>
      </c>
      <c r="E26" s="78" t="s">
        <v>116</v>
      </c>
      <c r="F26" s="78" t="s">
        <v>116</v>
      </c>
      <c r="G26" s="37"/>
      <c r="H26" s="1"/>
      <c r="I26" s="1"/>
    </row>
    <row r="27" spans="2:9" ht="14.25">
      <c r="B27" s="7">
        <v>16</v>
      </c>
      <c r="C27" s="78" t="s">
        <v>137</v>
      </c>
      <c r="D27" s="78" t="s">
        <v>137</v>
      </c>
      <c r="E27" s="78" t="s">
        <v>116</v>
      </c>
      <c r="F27" s="78" t="s">
        <v>116</v>
      </c>
      <c r="G27" s="37"/>
      <c r="H27" s="1"/>
      <c r="I27" s="1"/>
    </row>
    <row r="28" spans="2:7" ht="14.25">
      <c r="B28" s="7">
        <v>17</v>
      </c>
      <c r="C28" s="78" t="s">
        <v>114</v>
      </c>
      <c r="D28" s="78" t="s">
        <v>114</v>
      </c>
      <c r="E28" s="78" t="s">
        <v>92</v>
      </c>
      <c r="F28" s="78" t="s">
        <v>92</v>
      </c>
      <c r="G28" s="37"/>
    </row>
    <row r="29" spans="2:7" ht="15.75" customHeight="1">
      <c r="B29" s="7">
        <v>18</v>
      </c>
      <c r="C29" s="78" t="s">
        <v>118</v>
      </c>
      <c r="D29" s="78" t="s">
        <v>118</v>
      </c>
      <c r="E29" s="78" t="s">
        <v>92</v>
      </c>
      <c r="F29" s="78" t="s">
        <v>92</v>
      </c>
      <c r="G29" s="37"/>
    </row>
    <row r="30" spans="2:6" ht="14.25">
      <c r="B30" s="7">
        <v>19</v>
      </c>
      <c r="C30" s="78" t="s">
        <v>197</v>
      </c>
      <c r="D30" s="78" t="s">
        <v>197</v>
      </c>
      <c r="E30" s="78" t="s">
        <v>92</v>
      </c>
      <c r="F30" s="78" t="s">
        <v>92</v>
      </c>
    </row>
    <row r="31" spans="2:6" ht="14.25">
      <c r="B31" s="7">
        <v>20</v>
      </c>
      <c r="C31" s="78" t="s">
        <v>108</v>
      </c>
      <c r="D31" s="78" t="s">
        <v>108</v>
      </c>
      <c r="E31" s="78" t="s">
        <v>92</v>
      </c>
      <c r="F31" s="78" t="s">
        <v>92</v>
      </c>
    </row>
    <row r="32" spans="2:9" ht="14.25">
      <c r="B32" s="7">
        <v>21</v>
      </c>
      <c r="C32" s="78" t="s">
        <v>120</v>
      </c>
      <c r="D32" s="78" t="s">
        <v>120</v>
      </c>
      <c r="E32" s="78" t="s">
        <v>92</v>
      </c>
      <c r="F32" s="78" t="s">
        <v>92</v>
      </c>
      <c r="G32" s="1"/>
      <c r="H32" s="1"/>
      <c r="I32" s="1"/>
    </row>
    <row r="33" spans="2:9" ht="15.75" customHeight="1">
      <c r="B33" s="7">
        <v>22</v>
      </c>
      <c r="C33" s="78" t="s">
        <v>121</v>
      </c>
      <c r="D33" s="78" t="s">
        <v>121</v>
      </c>
      <c r="E33" s="78" t="s">
        <v>92</v>
      </c>
      <c r="F33" s="78" t="s">
        <v>92</v>
      </c>
      <c r="G33" s="1"/>
      <c r="H33" s="1"/>
      <c r="I33" s="1"/>
    </row>
    <row r="34" spans="2:9" ht="14.25">
      <c r="B34" s="7">
        <v>23</v>
      </c>
      <c r="C34" s="78" t="s">
        <v>122</v>
      </c>
      <c r="D34" s="78" t="s">
        <v>122</v>
      </c>
      <c r="E34" s="78" t="s">
        <v>92</v>
      </c>
      <c r="F34" s="78" t="s">
        <v>92</v>
      </c>
      <c r="G34" s="1"/>
      <c r="H34" s="1"/>
      <c r="I34" s="1"/>
    </row>
    <row r="35" spans="2:9" ht="15.75" customHeight="1">
      <c r="B35" s="7">
        <v>24</v>
      </c>
      <c r="C35" s="78" t="s">
        <v>123</v>
      </c>
      <c r="D35" s="78" t="s">
        <v>123</v>
      </c>
      <c r="E35" s="78" t="s">
        <v>92</v>
      </c>
      <c r="F35" s="78" t="s">
        <v>92</v>
      </c>
      <c r="G35" s="1"/>
      <c r="H35" s="1"/>
      <c r="I35" s="1"/>
    </row>
    <row r="36" spans="2:6" ht="15.75" customHeight="1">
      <c r="B36" s="7">
        <v>25</v>
      </c>
      <c r="C36" s="78" t="s">
        <v>106</v>
      </c>
      <c r="D36" s="78" t="s">
        <v>106</v>
      </c>
      <c r="E36" s="78" t="s">
        <v>92</v>
      </c>
      <c r="F36" s="78" t="s">
        <v>92</v>
      </c>
    </row>
    <row r="37" spans="2:6" ht="14.25">
      <c r="B37" s="7">
        <v>26</v>
      </c>
      <c r="C37" s="78" t="s">
        <v>105</v>
      </c>
      <c r="D37" s="78" t="s">
        <v>105</v>
      </c>
      <c r="E37" s="78" t="s">
        <v>92</v>
      </c>
      <c r="F37" s="78" t="s">
        <v>92</v>
      </c>
    </row>
    <row r="38" spans="2:6" ht="14.25">
      <c r="B38" s="7">
        <v>27</v>
      </c>
      <c r="C38" s="78" t="s">
        <v>104</v>
      </c>
      <c r="D38" s="78" t="s">
        <v>104</v>
      </c>
      <c r="E38" s="78" t="s">
        <v>92</v>
      </c>
      <c r="F38" s="78" t="s">
        <v>92</v>
      </c>
    </row>
    <row r="39" spans="2:6" ht="14.25">
      <c r="B39" s="7">
        <v>28</v>
      </c>
      <c r="C39" s="78" t="s">
        <v>100</v>
      </c>
      <c r="D39" s="78" t="s">
        <v>100</v>
      </c>
      <c r="E39" s="78" t="s">
        <v>92</v>
      </c>
      <c r="F39" s="78" t="s">
        <v>92</v>
      </c>
    </row>
    <row r="40" spans="2:6" ht="15.75" customHeight="1">
      <c r="B40" s="7">
        <v>29</v>
      </c>
      <c r="C40" s="78" t="s">
        <v>238</v>
      </c>
      <c r="D40" s="78" t="s">
        <v>238</v>
      </c>
      <c r="E40" s="78" t="s">
        <v>92</v>
      </c>
      <c r="F40" s="78" t="s">
        <v>92</v>
      </c>
    </row>
    <row r="41" spans="2:6" ht="14.25">
      <c r="B41" s="7">
        <v>30</v>
      </c>
      <c r="C41" s="78" t="s">
        <v>237</v>
      </c>
      <c r="D41" s="78" t="s">
        <v>237</v>
      </c>
      <c r="E41" s="78" t="s">
        <v>92</v>
      </c>
      <c r="F41" s="78" t="s">
        <v>92</v>
      </c>
    </row>
    <row r="42" spans="2:6" ht="14.25">
      <c r="B42" s="7">
        <v>31</v>
      </c>
      <c r="C42" s="78" t="s">
        <v>236</v>
      </c>
      <c r="D42" s="78" t="s">
        <v>236</v>
      </c>
      <c r="E42" s="78" t="s">
        <v>92</v>
      </c>
      <c r="F42" s="78" t="s">
        <v>92</v>
      </c>
    </row>
    <row r="43" spans="2:6" ht="14.25">
      <c r="B43" s="7">
        <v>32</v>
      </c>
      <c r="C43" s="78" t="s">
        <v>235</v>
      </c>
      <c r="D43" s="78" t="s">
        <v>235</v>
      </c>
      <c r="E43" s="78" t="s">
        <v>92</v>
      </c>
      <c r="F43" s="78" t="s">
        <v>92</v>
      </c>
    </row>
    <row r="44" spans="2:6" ht="15.75" customHeight="1">
      <c r="B44" s="7">
        <v>33</v>
      </c>
      <c r="C44" s="78" t="s">
        <v>234</v>
      </c>
      <c r="D44" s="78" t="s">
        <v>234</v>
      </c>
      <c r="E44" s="78" t="s">
        <v>92</v>
      </c>
      <c r="F44" s="78" t="s">
        <v>92</v>
      </c>
    </row>
    <row r="45" spans="2:6" ht="14.25">
      <c r="B45" s="7">
        <v>34</v>
      </c>
      <c r="C45" s="78" t="s">
        <v>233</v>
      </c>
      <c r="D45" s="78" t="s">
        <v>233</v>
      </c>
      <c r="E45" s="78" t="s">
        <v>92</v>
      </c>
      <c r="F45" s="78" t="s">
        <v>92</v>
      </c>
    </row>
    <row r="46" spans="2:6" ht="15.75" customHeight="1">
      <c r="B46" s="7">
        <v>35</v>
      </c>
      <c r="C46" s="78" t="s">
        <v>103</v>
      </c>
      <c r="D46" s="78" t="s">
        <v>103</v>
      </c>
      <c r="E46" s="78" t="s">
        <v>92</v>
      </c>
      <c r="F46" s="78" t="s">
        <v>92</v>
      </c>
    </row>
    <row r="47" spans="2:6" ht="14.25">
      <c r="B47" s="7">
        <v>36</v>
      </c>
      <c r="C47" s="78" t="s">
        <v>99</v>
      </c>
      <c r="D47" s="78" t="s">
        <v>99</v>
      </c>
      <c r="E47" s="78" t="s">
        <v>92</v>
      </c>
      <c r="F47" s="78" t="s">
        <v>92</v>
      </c>
    </row>
    <row r="48" spans="2:6" ht="15.75" customHeight="1">
      <c r="B48" s="7">
        <v>37</v>
      </c>
      <c r="C48" s="78" t="s">
        <v>98</v>
      </c>
      <c r="D48" s="78" t="s">
        <v>98</v>
      </c>
      <c r="E48" s="78" t="s">
        <v>92</v>
      </c>
      <c r="F48" s="78" t="s">
        <v>92</v>
      </c>
    </row>
    <row r="49" spans="2:6" ht="15.75" customHeight="1">
      <c r="B49" s="7">
        <v>38</v>
      </c>
      <c r="C49" s="78" t="s">
        <v>97</v>
      </c>
      <c r="D49" s="78" t="s">
        <v>232</v>
      </c>
      <c r="E49" s="78" t="s">
        <v>92</v>
      </c>
      <c r="F49" s="78" t="s">
        <v>92</v>
      </c>
    </row>
    <row r="50" spans="2:6" ht="15.75" customHeight="1">
      <c r="B50" s="7">
        <v>39</v>
      </c>
      <c r="C50" s="78" t="s">
        <v>94</v>
      </c>
      <c r="D50" s="78" t="s">
        <v>252</v>
      </c>
      <c r="E50" s="78" t="s">
        <v>92</v>
      </c>
      <c r="F50" s="78" t="s">
        <v>92</v>
      </c>
    </row>
    <row r="51" spans="2:6" ht="14.25">
      <c r="B51" s="7">
        <v>40</v>
      </c>
      <c r="C51" s="78" t="s">
        <v>93</v>
      </c>
      <c r="D51" s="78" t="s">
        <v>93</v>
      </c>
      <c r="E51" s="78" t="s">
        <v>92</v>
      </c>
      <c r="F51" s="78" t="s">
        <v>92</v>
      </c>
    </row>
    <row r="52" spans="2:6" ht="14.25">
      <c r="B52" s="7">
        <v>41</v>
      </c>
      <c r="C52" s="78" t="s">
        <v>91</v>
      </c>
      <c r="D52" s="78" t="s">
        <v>91</v>
      </c>
      <c r="E52" s="78" t="s">
        <v>92</v>
      </c>
      <c r="F52" s="78" t="s">
        <v>92</v>
      </c>
    </row>
    <row r="53" ht="15.75" customHeight="1">
      <c r="B53" s="2"/>
    </row>
    <row r="54" ht="15.75" customHeight="1">
      <c r="B54" s="2"/>
    </row>
    <row r="55" ht="14.25">
      <c r="B55" s="2"/>
    </row>
    <row r="56" ht="14.25">
      <c r="B56" s="2"/>
    </row>
    <row r="57" ht="14.25">
      <c r="B57" s="2"/>
    </row>
    <row r="58" ht="14.25">
      <c r="B58" s="2"/>
    </row>
    <row r="59" ht="14.25">
      <c r="B59" s="2"/>
    </row>
    <row r="60" ht="14.25">
      <c r="B60" s="2"/>
    </row>
    <row r="61" ht="14.25">
      <c r="B61" s="2"/>
    </row>
    <row r="62" ht="14.25">
      <c r="B62" s="2"/>
    </row>
  </sheetData>
  <sheetProtection/>
  <mergeCells count="100">
    <mergeCell ref="C17:D17"/>
    <mergeCell ref="E17:F17"/>
    <mergeCell ref="H17:I17"/>
    <mergeCell ref="C18:D18"/>
    <mergeCell ref="E18:F18"/>
    <mergeCell ref="H18:I18"/>
    <mergeCell ref="C13:D13"/>
    <mergeCell ref="E13:F13"/>
    <mergeCell ref="H13:I13"/>
    <mergeCell ref="E16:F16"/>
    <mergeCell ref="H16:I16"/>
    <mergeCell ref="C16:D16"/>
    <mergeCell ref="C15:D15"/>
    <mergeCell ref="E15:F15"/>
    <mergeCell ref="H15:I15"/>
    <mergeCell ref="B2:I2"/>
    <mergeCell ref="B7:C7"/>
    <mergeCell ref="D7:I7"/>
    <mergeCell ref="B8:C8"/>
    <mergeCell ref="D8:I8"/>
    <mergeCell ref="C14:D14"/>
    <mergeCell ref="E14:F14"/>
    <mergeCell ref="H14:I14"/>
    <mergeCell ref="C12:D12"/>
    <mergeCell ref="E12:F12"/>
    <mergeCell ref="B10:F10"/>
    <mergeCell ref="H10:I11"/>
    <mergeCell ref="C11:D11"/>
    <mergeCell ref="E11:F11"/>
    <mergeCell ref="E19:F19"/>
    <mergeCell ref="C25:D25"/>
    <mergeCell ref="E25:F25"/>
    <mergeCell ref="C21:D21"/>
    <mergeCell ref="E21:F21"/>
    <mergeCell ref="H12:I12"/>
    <mergeCell ref="C22:D22"/>
    <mergeCell ref="E22:F22"/>
    <mergeCell ref="H19:I19"/>
    <mergeCell ref="C20:D20"/>
    <mergeCell ref="E20:F20"/>
    <mergeCell ref="C19:D19"/>
    <mergeCell ref="C45:D45"/>
    <mergeCell ref="H20:I20"/>
    <mergeCell ref="C34:D34"/>
    <mergeCell ref="E34:F34"/>
    <mergeCell ref="C23:D23"/>
    <mergeCell ref="E23:F23"/>
    <mergeCell ref="C24:D24"/>
    <mergeCell ref="E24:F24"/>
    <mergeCell ref="E27:F27"/>
    <mergeCell ref="C28:D28"/>
    <mergeCell ref="C26:D26"/>
    <mergeCell ref="E26:F26"/>
    <mergeCell ref="C30:D30"/>
    <mergeCell ref="E30:F30"/>
    <mergeCell ref="C31:D31"/>
    <mergeCell ref="E31:F31"/>
    <mergeCell ref="E28:F28"/>
    <mergeCell ref="C29:D29"/>
    <mergeCell ref="E29:F29"/>
    <mergeCell ref="C27:D27"/>
    <mergeCell ref="C32:D32"/>
    <mergeCell ref="E32:F32"/>
    <mergeCell ref="E38:F38"/>
    <mergeCell ref="C39:D39"/>
    <mergeCell ref="E39:F39"/>
    <mergeCell ref="C40:D40"/>
    <mergeCell ref="E40:F40"/>
    <mergeCell ref="C38:D38"/>
    <mergeCell ref="C33:D33"/>
    <mergeCell ref="C41:D41"/>
    <mergeCell ref="E33:F33"/>
    <mergeCell ref="C46:D46"/>
    <mergeCell ref="E46:F46"/>
    <mergeCell ref="C35:D35"/>
    <mergeCell ref="E35:F35"/>
    <mergeCell ref="C36:D36"/>
    <mergeCell ref="E36:F36"/>
    <mergeCell ref="C37:D37"/>
    <mergeCell ref="E37:F37"/>
    <mergeCell ref="C51:D51"/>
    <mergeCell ref="E51:F51"/>
    <mergeCell ref="C47:D47"/>
    <mergeCell ref="E47:F47"/>
    <mergeCell ref="C48:D48"/>
    <mergeCell ref="E41:F41"/>
    <mergeCell ref="C42:D42"/>
    <mergeCell ref="E42:F42"/>
    <mergeCell ref="C43:D43"/>
    <mergeCell ref="E43:F43"/>
    <mergeCell ref="C44:D44"/>
    <mergeCell ref="E44:F44"/>
    <mergeCell ref="E48:F48"/>
    <mergeCell ref="E45:F45"/>
    <mergeCell ref="C52:D52"/>
    <mergeCell ref="E52:F52"/>
    <mergeCell ref="C49:D49"/>
    <mergeCell ref="E49:F49"/>
    <mergeCell ref="C50:D50"/>
    <mergeCell ref="E50:F50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B2:I37"/>
  <sheetViews>
    <sheetView zoomScalePageLayoutView="0" workbookViewId="0" topLeftCell="A9">
      <selection activeCell="B10" sqref="B10:F34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0.57421875" style="2" bestFit="1" customWidth="1"/>
    <col min="4" max="4" width="19.57421875" style="2" customWidth="1"/>
    <col min="5" max="5" width="22.421875" style="2" bestFit="1" customWidth="1"/>
    <col min="6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11.421875" style="1" customWidth="1"/>
    <col min="12" max="16384" width="11.421875" style="1" customWidth="1"/>
  </cols>
  <sheetData>
    <row r="2" spans="2:9" ht="21.75">
      <c r="B2" s="82" t="str">
        <f>"DETALLE DEL SERVICIO ("&amp;B5&amp;" - "&amp;C5&amp;")"</f>
        <v>DETALLE DEL SERVICIO (408 - Ida)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39">
        <v>408</v>
      </c>
      <c r="C5" s="39" t="s">
        <v>42</v>
      </c>
      <c r="D5" s="39" t="s">
        <v>40</v>
      </c>
      <c r="E5" s="39" t="s">
        <v>357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358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359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61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39">
        <v>1</v>
      </c>
      <c r="C12" s="86" t="s">
        <v>127</v>
      </c>
      <c r="D12" s="87"/>
      <c r="E12" s="68" t="s">
        <v>116</v>
      </c>
      <c r="F12" s="69"/>
      <c r="G12" s="37"/>
      <c r="H12" s="79"/>
      <c r="I12" s="79"/>
    </row>
    <row r="13" spans="2:9" ht="14.25">
      <c r="B13" s="39">
        <v>2</v>
      </c>
      <c r="C13" s="86" t="s">
        <v>360</v>
      </c>
      <c r="D13" s="87"/>
      <c r="E13" s="68" t="s">
        <v>116</v>
      </c>
      <c r="F13" s="69"/>
      <c r="G13" s="37"/>
      <c r="H13" s="79"/>
      <c r="I13" s="79"/>
    </row>
    <row r="14" spans="2:9" ht="14.25">
      <c r="B14" s="39">
        <v>3</v>
      </c>
      <c r="C14" s="86" t="s">
        <v>163</v>
      </c>
      <c r="D14" s="87"/>
      <c r="E14" s="68" t="s">
        <v>116</v>
      </c>
      <c r="F14" s="69" t="s">
        <v>116</v>
      </c>
      <c r="G14" s="37"/>
      <c r="H14" s="79"/>
      <c r="I14" s="79"/>
    </row>
    <row r="15" spans="2:9" ht="14.25">
      <c r="B15" s="39">
        <v>4</v>
      </c>
      <c r="C15" s="86" t="s">
        <v>130</v>
      </c>
      <c r="D15" s="87" t="s">
        <v>130</v>
      </c>
      <c r="E15" s="68" t="s">
        <v>116</v>
      </c>
      <c r="F15" s="69" t="s">
        <v>116</v>
      </c>
      <c r="G15" s="37"/>
      <c r="H15" s="79"/>
      <c r="I15" s="79"/>
    </row>
    <row r="16" spans="2:9" ht="14.25">
      <c r="B16" s="39">
        <v>5</v>
      </c>
      <c r="C16" s="86" t="s">
        <v>131</v>
      </c>
      <c r="D16" s="87" t="s">
        <v>131</v>
      </c>
      <c r="E16" s="68" t="s">
        <v>116</v>
      </c>
      <c r="F16" s="69" t="s">
        <v>116</v>
      </c>
      <c r="G16" s="37"/>
      <c r="H16" s="79"/>
      <c r="I16" s="79"/>
    </row>
    <row r="17" spans="2:9" ht="14.25">
      <c r="B17" s="39">
        <v>6</v>
      </c>
      <c r="C17" s="86" t="s">
        <v>132</v>
      </c>
      <c r="D17" s="87" t="s">
        <v>132</v>
      </c>
      <c r="E17" s="68" t="s">
        <v>116</v>
      </c>
      <c r="F17" s="69" t="s">
        <v>116</v>
      </c>
      <c r="G17" s="37"/>
      <c r="H17" s="79"/>
      <c r="I17" s="79"/>
    </row>
    <row r="18" spans="2:9" ht="14.25">
      <c r="B18" s="39">
        <v>7</v>
      </c>
      <c r="C18" s="86" t="s">
        <v>133</v>
      </c>
      <c r="D18" s="87" t="s">
        <v>133</v>
      </c>
      <c r="E18" s="68" t="s">
        <v>116</v>
      </c>
      <c r="F18" s="69" t="s">
        <v>116</v>
      </c>
      <c r="G18" s="37"/>
      <c r="H18" s="79"/>
      <c r="I18" s="79"/>
    </row>
    <row r="19" spans="2:9" ht="14.25">
      <c r="B19" s="39">
        <v>8</v>
      </c>
      <c r="C19" s="86" t="s">
        <v>134</v>
      </c>
      <c r="D19" s="87" t="s">
        <v>134</v>
      </c>
      <c r="E19" s="68" t="s">
        <v>116</v>
      </c>
      <c r="F19" s="69" t="s">
        <v>116</v>
      </c>
      <c r="G19" s="37"/>
      <c r="H19" s="79"/>
      <c r="I19" s="79"/>
    </row>
    <row r="20" spans="2:9" ht="14.25">
      <c r="B20" s="39">
        <v>9</v>
      </c>
      <c r="C20" s="86" t="s">
        <v>135</v>
      </c>
      <c r="D20" s="87" t="s">
        <v>135</v>
      </c>
      <c r="E20" s="68" t="s">
        <v>116</v>
      </c>
      <c r="F20" s="69" t="s">
        <v>116</v>
      </c>
      <c r="G20" s="37"/>
      <c r="H20" s="79"/>
      <c r="I20" s="79"/>
    </row>
    <row r="21" spans="2:9" ht="14.25">
      <c r="B21" s="39">
        <v>10</v>
      </c>
      <c r="C21" s="86" t="s">
        <v>132</v>
      </c>
      <c r="D21" s="87" t="s">
        <v>132</v>
      </c>
      <c r="E21" s="68" t="s">
        <v>116</v>
      </c>
      <c r="F21" s="69" t="s">
        <v>116</v>
      </c>
      <c r="G21" s="37"/>
      <c r="I21" s="1"/>
    </row>
    <row r="22" spans="2:7" ht="14.25">
      <c r="B22" s="39">
        <v>11</v>
      </c>
      <c r="C22" s="86" t="s">
        <v>131</v>
      </c>
      <c r="D22" s="87" t="s">
        <v>131</v>
      </c>
      <c r="E22" s="68" t="s">
        <v>116</v>
      </c>
      <c r="F22" s="69" t="s">
        <v>116</v>
      </c>
      <c r="G22" s="37"/>
    </row>
    <row r="23" spans="2:9" ht="14.25">
      <c r="B23" s="39">
        <v>12</v>
      </c>
      <c r="C23" s="86" t="s">
        <v>136</v>
      </c>
      <c r="D23" s="87"/>
      <c r="E23" s="68" t="s">
        <v>116</v>
      </c>
      <c r="F23" s="69"/>
      <c r="G23" s="37"/>
      <c r="H23" s="1"/>
      <c r="I23" s="1"/>
    </row>
    <row r="24" spans="2:9" ht="14.25">
      <c r="B24" s="39">
        <v>13</v>
      </c>
      <c r="C24" s="86" t="s">
        <v>137</v>
      </c>
      <c r="D24" s="87"/>
      <c r="E24" s="68" t="s">
        <v>116</v>
      </c>
      <c r="F24" s="69"/>
      <c r="G24" s="37"/>
      <c r="H24" s="1"/>
      <c r="I24" s="1"/>
    </row>
    <row r="25" spans="2:9" ht="14.25">
      <c r="B25" s="39">
        <v>14</v>
      </c>
      <c r="C25" s="86" t="s">
        <v>114</v>
      </c>
      <c r="D25" s="87"/>
      <c r="E25" s="68" t="s">
        <v>92</v>
      </c>
      <c r="F25" s="69"/>
      <c r="G25" s="37"/>
      <c r="H25" s="1"/>
      <c r="I25" s="1"/>
    </row>
    <row r="26" spans="2:9" ht="14.25">
      <c r="B26" s="39">
        <v>15</v>
      </c>
      <c r="C26" s="86" t="s">
        <v>197</v>
      </c>
      <c r="D26" s="87"/>
      <c r="E26" s="68" t="s">
        <v>92</v>
      </c>
      <c r="F26" s="69"/>
      <c r="G26" s="37"/>
      <c r="H26" s="1"/>
      <c r="I26" s="1"/>
    </row>
    <row r="27" spans="2:9" ht="14.25">
      <c r="B27" s="39">
        <v>16</v>
      </c>
      <c r="C27" s="86" t="s">
        <v>138</v>
      </c>
      <c r="D27" s="87"/>
      <c r="E27" s="68" t="s">
        <v>92</v>
      </c>
      <c r="F27" s="69"/>
      <c r="G27" s="37"/>
      <c r="H27" s="1"/>
      <c r="I27" s="1"/>
    </row>
    <row r="28" spans="2:7" ht="14.25">
      <c r="B28" s="39">
        <v>17</v>
      </c>
      <c r="C28" s="86" t="s">
        <v>139</v>
      </c>
      <c r="D28" s="87"/>
      <c r="E28" s="68" t="s">
        <v>92</v>
      </c>
      <c r="F28" s="69"/>
      <c r="G28" s="37"/>
    </row>
    <row r="29" spans="2:7" ht="14.25">
      <c r="B29" s="39">
        <v>18</v>
      </c>
      <c r="C29" s="86" t="s">
        <v>140</v>
      </c>
      <c r="D29" s="87"/>
      <c r="E29" s="68" t="s">
        <v>92</v>
      </c>
      <c r="F29" s="69"/>
      <c r="G29" s="37"/>
    </row>
    <row r="30" spans="2:6" ht="14.25">
      <c r="B30" s="39">
        <v>19</v>
      </c>
      <c r="C30" s="86" t="s">
        <v>141</v>
      </c>
      <c r="D30" s="87"/>
      <c r="E30" s="68" t="s">
        <v>92</v>
      </c>
      <c r="F30" s="69"/>
    </row>
    <row r="31" spans="2:6" ht="14.25">
      <c r="B31" s="39">
        <v>20</v>
      </c>
      <c r="C31" s="86" t="s">
        <v>361</v>
      </c>
      <c r="D31" s="87"/>
      <c r="E31" s="68" t="s">
        <v>92</v>
      </c>
      <c r="F31" s="69"/>
    </row>
    <row r="32" spans="2:9" ht="14.25">
      <c r="B32" s="39">
        <v>21</v>
      </c>
      <c r="C32" s="86" t="s">
        <v>144</v>
      </c>
      <c r="D32" s="87"/>
      <c r="E32" s="68" t="s">
        <v>92</v>
      </c>
      <c r="F32" s="69"/>
      <c r="G32" s="1"/>
      <c r="H32" s="1"/>
      <c r="I32" s="1"/>
    </row>
    <row r="33" spans="2:9" ht="14.25">
      <c r="B33" s="39">
        <v>22</v>
      </c>
      <c r="C33" s="86" t="s">
        <v>145</v>
      </c>
      <c r="D33" s="87"/>
      <c r="E33" s="68" t="s">
        <v>92</v>
      </c>
      <c r="F33" s="69"/>
      <c r="G33" s="1"/>
      <c r="H33" s="1"/>
      <c r="I33" s="1"/>
    </row>
    <row r="34" spans="2:9" ht="14.25">
      <c r="B34" s="39">
        <v>23</v>
      </c>
      <c r="C34" s="86" t="s">
        <v>146</v>
      </c>
      <c r="D34" s="87"/>
      <c r="E34" s="68" t="s">
        <v>92</v>
      </c>
      <c r="F34" s="69"/>
      <c r="G34" s="1"/>
      <c r="H34" s="1"/>
      <c r="I34" s="1"/>
    </row>
    <row r="35" spans="2:9" ht="14.25">
      <c r="B35" s="2"/>
      <c r="G35" s="1"/>
      <c r="H35" s="1"/>
      <c r="I35" s="1"/>
    </row>
    <row r="36" ht="14.25">
      <c r="B36" s="2"/>
    </row>
    <row r="37" ht="14.25">
      <c r="B37" s="2"/>
    </row>
  </sheetData>
  <sheetProtection/>
  <mergeCells count="64"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H20:I20"/>
    <mergeCell ref="C21:D21"/>
    <mergeCell ref="E21:F21"/>
    <mergeCell ref="C22:D22"/>
    <mergeCell ref="E22:F22"/>
    <mergeCell ref="C18:D18"/>
    <mergeCell ref="E18:F18"/>
    <mergeCell ref="H18:I18"/>
    <mergeCell ref="C19:D19"/>
    <mergeCell ref="E19:F19"/>
    <mergeCell ref="H19:I19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B2:I2"/>
    <mergeCell ref="B7:C7"/>
    <mergeCell ref="D7:I7"/>
    <mergeCell ref="B8:C8"/>
    <mergeCell ref="D8:I8"/>
    <mergeCell ref="B10:F10"/>
    <mergeCell ref="H10:I11"/>
    <mergeCell ref="C11:D11"/>
    <mergeCell ref="E11:F11"/>
  </mergeCells>
  <conditionalFormatting sqref="D7:I8">
    <cfRule type="expression" priority="5" dxfId="0">
      <formula>D7=""</formula>
    </cfRule>
  </conditionalFormatting>
  <conditionalFormatting sqref="B5">
    <cfRule type="expression" priority="3" dxfId="0">
      <formula>B5=""</formula>
    </cfRule>
  </conditionalFormatting>
  <conditionalFormatting sqref="C5">
    <cfRule type="expression" priority="4" dxfId="0">
      <formula>C5=""</formula>
    </cfRule>
  </conditionalFormatting>
  <conditionalFormatting sqref="E5">
    <cfRule type="expression" priority="2" dxfId="0">
      <formula>E5=""</formula>
    </cfRule>
  </conditionalFormatting>
  <conditionalFormatting sqref="D5">
    <cfRule type="expression" priority="1" dxfId="0">
      <formula>D5=""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B2:I44"/>
  <sheetViews>
    <sheetView zoomScalePageLayoutView="0" workbookViewId="0" topLeftCell="A4">
      <selection activeCell="J28" sqref="J2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22.421875" style="2" bestFit="1" customWidth="1"/>
    <col min="5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11.421875" style="1" customWidth="1"/>
    <col min="12" max="16384" width="11.421875" style="1" customWidth="1"/>
  </cols>
  <sheetData>
    <row r="2" spans="2:9" ht="21.75">
      <c r="B2" s="82" t="str">
        <f>"DETALLE DEL SERVICIO ("&amp;B5&amp;" - "&amp;C5&amp;")"</f>
        <v>DETALLE DEL SERVICIO (408 - Regreso)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39">
        <v>408</v>
      </c>
      <c r="C5" s="39" t="s">
        <v>39</v>
      </c>
      <c r="D5" s="39" t="s">
        <v>357</v>
      </c>
      <c r="E5" s="39" t="s">
        <v>40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359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358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61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39">
        <v>1</v>
      </c>
      <c r="C12" s="79" t="s">
        <v>362</v>
      </c>
      <c r="D12" s="79"/>
      <c r="E12" s="88" t="s">
        <v>92</v>
      </c>
      <c r="F12" s="88"/>
      <c r="G12" s="37"/>
      <c r="H12" s="79"/>
      <c r="I12" s="79"/>
    </row>
    <row r="13" spans="2:9" ht="14.25">
      <c r="B13" s="39">
        <v>2</v>
      </c>
      <c r="C13" s="79" t="s">
        <v>146</v>
      </c>
      <c r="D13" s="79"/>
      <c r="E13" s="88" t="s">
        <v>92</v>
      </c>
      <c r="F13" s="88"/>
      <c r="G13" s="37"/>
      <c r="H13" s="79"/>
      <c r="I13" s="79"/>
    </row>
    <row r="14" spans="2:9" ht="14.25">
      <c r="B14" s="39">
        <v>3</v>
      </c>
      <c r="C14" s="79" t="s">
        <v>145</v>
      </c>
      <c r="D14" s="79"/>
      <c r="E14" s="88" t="s">
        <v>92</v>
      </c>
      <c r="F14" s="88"/>
      <c r="G14" s="37"/>
      <c r="H14" s="79"/>
      <c r="I14" s="79"/>
    </row>
    <row r="15" spans="2:9" ht="14.25">
      <c r="B15" s="39">
        <v>4</v>
      </c>
      <c r="C15" s="79" t="s">
        <v>106</v>
      </c>
      <c r="D15" s="79"/>
      <c r="E15" s="88" t="s">
        <v>92</v>
      </c>
      <c r="F15" s="88"/>
      <c r="G15" s="37"/>
      <c r="H15" s="79"/>
      <c r="I15" s="79"/>
    </row>
    <row r="16" spans="2:9" ht="14.25">
      <c r="B16" s="39">
        <v>5</v>
      </c>
      <c r="C16" s="79" t="s">
        <v>142</v>
      </c>
      <c r="D16" s="79"/>
      <c r="E16" s="88" t="s">
        <v>92</v>
      </c>
      <c r="F16" s="88"/>
      <c r="G16" s="37"/>
      <c r="H16" s="79"/>
      <c r="I16" s="79"/>
    </row>
    <row r="17" spans="2:9" ht="14.25">
      <c r="B17" s="39">
        <v>6</v>
      </c>
      <c r="C17" s="79" t="s">
        <v>141</v>
      </c>
      <c r="D17" s="79"/>
      <c r="E17" s="88" t="s">
        <v>92</v>
      </c>
      <c r="F17" s="88"/>
      <c r="G17" s="37"/>
      <c r="H17" s="79"/>
      <c r="I17" s="79"/>
    </row>
    <row r="18" spans="2:9" ht="14.25">
      <c r="B18" s="39">
        <v>7</v>
      </c>
      <c r="C18" s="79" t="s">
        <v>140</v>
      </c>
      <c r="D18" s="79"/>
      <c r="E18" s="88" t="s">
        <v>92</v>
      </c>
      <c r="F18" s="88"/>
      <c r="G18" s="37"/>
      <c r="H18" s="79"/>
      <c r="I18" s="79"/>
    </row>
    <row r="19" spans="2:9" ht="14.25">
      <c r="B19" s="39">
        <v>8</v>
      </c>
      <c r="C19" s="79" t="s">
        <v>111</v>
      </c>
      <c r="D19" s="79"/>
      <c r="E19" s="88" t="s">
        <v>92</v>
      </c>
      <c r="F19" s="88"/>
      <c r="G19" s="37"/>
      <c r="H19" s="79"/>
      <c r="I19" s="79"/>
    </row>
    <row r="20" spans="2:9" ht="14.25">
      <c r="B20" s="39">
        <v>9</v>
      </c>
      <c r="C20" s="79" t="s">
        <v>112</v>
      </c>
      <c r="D20" s="79"/>
      <c r="E20" s="88" t="s">
        <v>92</v>
      </c>
      <c r="F20" s="88"/>
      <c r="G20" s="37"/>
      <c r="H20" s="79"/>
      <c r="I20" s="79"/>
    </row>
    <row r="21" spans="2:9" ht="14.25">
      <c r="B21" s="39">
        <v>10</v>
      </c>
      <c r="C21" s="79" t="s">
        <v>113</v>
      </c>
      <c r="D21" s="79"/>
      <c r="E21" s="88" t="s">
        <v>92</v>
      </c>
      <c r="F21" s="88"/>
      <c r="G21" s="37"/>
      <c r="I21" s="1"/>
    </row>
    <row r="22" spans="2:7" ht="14.25">
      <c r="B22" s="39">
        <v>11</v>
      </c>
      <c r="C22" s="79" t="s">
        <v>118</v>
      </c>
      <c r="D22" s="79"/>
      <c r="E22" s="88" t="s">
        <v>92</v>
      </c>
      <c r="F22" s="88"/>
      <c r="G22" s="37"/>
    </row>
    <row r="23" spans="2:9" ht="14.25">
      <c r="B23" s="39">
        <v>12</v>
      </c>
      <c r="C23" s="79" t="s">
        <v>114</v>
      </c>
      <c r="D23" s="79"/>
      <c r="E23" s="88" t="s">
        <v>92</v>
      </c>
      <c r="F23" s="88"/>
      <c r="G23" s="37"/>
      <c r="H23" s="1"/>
      <c r="I23" s="1"/>
    </row>
    <row r="24" spans="2:9" ht="14.25">
      <c r="B24" s="39">
        <v>13</v>
      </c>
      <c r="C24" s="79" t="s">
        <v>137</v>
      </c>
      <c r="D24" s="79"/>
      <c r="E24" s="88" t="s">
        <v>116</v>
      </c>
      <c r="F24" s="88"/>
      <c r="G24" s="37"/>
      <c r="H24" s="1"/>
      <c r="I24" s="1"/>
    </row>
    <row r="25" spans="2:9" ht="14.25">
      <c r="B25" s="39">
        <v>14</v>
      </c>
      <c r="C25" s="79" t="s">
        <v>136</v>
      </c>
      <c r="D25" s="79"/>
      <c r="E25" s="88" t="s">
        <v>116</v>
      </c>
      <c r="F25" s="88"/>
      <c r="G25" s="37"/>
      <c r="H25" s="1"/>
      <c r="I25" s="1"/>
    </row>
    <row r="26" spans="2:9" ht="14.25">
      <c r="B26" s="39">
        <v>15</v>
      </c>
      <c r="C26" s="79" t="s">
        <v>162</v>
      </c>
      <c r="D26" s="79"/>
      <c r="E26" s="88" t="s">
        <v>116</v>
      </c>
      <c r="F26" s="88"/>
      <c r="G26" s="37"/>
      <c r="H26" s="1"/>
      <c r="I26" s="1"/>
    </row>
    <row r="27" spans="2:9" ht="14.25">
      <c r="B27" s="39">
        <v>16</v>
      </c>
      <c r="C27" s="79" t="s">
        <v>163</v>
      </c>
      <c r="D27" s="79"/>
      <c r="E27" s="88" t="s">
        <v>116</v>
      </c>
      <c r="F27" s="88"/>
      <c r="G27" s="37"/>
      <c r="H27" s="1"/>
      <c r="I27" s="1"/>
    </row>
    <row r="28" spans="2:7" ht="14.25">
      <c r="B28" s="39">
        <v>17</v>
      </c>
      <c r="C28" s="79" t="s">
        <v>130</v>
      </c>
      <c r="D28" s="79"/>
      <c r="E28" s="88" t="s">
        <v>116</v>
      </c>
      <c r="F28" s="88"/>
      <c r="G28" s="37"/>
    </row>
    <row r="29" spans="2:7" ht="14.25">
      <c r="B29" s="39">
        <v>18</v>
      </c>
      <c r="C29" s="79" t="s">
        <v>131</v>
      </c>
      <c r="D29" s="79"/>
      <c r="E29" s="88" t="s">
        <v>116</v>
      </c>
      <c r="F29" s="88"/>
      <c r="G29" s="37"/>
    </row>
    <row r="30" spans="2:6" ht="14.25">
      <c r="B30" s="39">
        <v>19</v>
      </c>
      <c r="C30" s="79" t="s">
        <v>132</v>
      </c>
      <c r="D30" s="79"/>
      <c r="E30" s="88" t="s">
        <v>116</v>
      </c>
      <c r="F30" s="88"/>
    </row>
    <row r="31" spans="2:6" ht="14.25">
      <c r="B31" s="39">
        <v>20</v>
      </c>
      <c r="C31" s="79" t="s">
        <v>164</v>
      </c>
      <c r="D31" s="79"/>
      <c r="E31" s="88" t="s">
        <v>116</v>
      </c>
      <c r="F31" s="88"/>
    </row>
    <row r="32" spans="2:9" ht="14.25">
      <c r="B32" s="39">
        <v>21</v>
      </c>
      <c r="C32" s="79" t="s">
        <v>134</v>
      </c>
      <c r="D32" s="79"/>
      <c r="E32" s="88" t="s">
        <v>116</v>
      </c>
      <c r="F32" s="88"/>
      <c r="G32" s="1"/>
      <c r="H32" s="1"/>
      <c r="I32" s="1"/>
    </row>
    <row r="33" spans="2:9" ht="14.25">
      <c r="B33" s="39">
        <v>22</v>
      </c>
      <c r="C33" s="79" t="s">
        <v>133</v>
      </c>
      <c r="D33" s="79"/>
      <c r="E33" s="88" t="s">
        <v>116</v>
      </c>
      <c r="F33" s="88"/>
      <c r="G33" s="1"/>
      <c r="H33" s="1"/>
      <c r="I33" s="1"/>
    </row>
    <row r="34" spans="2:9" ht="14.25">
      <c r="B34" s="39">
        <v>23</v>
      </c>
      <c r="C34" s="79" t="s">
        <v>132</v>
      </c>
      <c r="D34" s="79"/>
      <c r="E34" s="88" t="s">
        <v>116</v>
      </c>
      <c r="F34" s="88"/>
      <c r="G34" s="1"/>
      <c r="H34" s="1"/>
      <c r="I34" s="1"/>
    </row>
    <row r="35" spans="2:9" ht="14.25">
      <c r="B35" s="39">
        <v>24</v>
      </c>
      <c r="C35" s="79" t="s">
        <v>131</v>
      </c>
      <c r="D35" s="79"/>
      <c r="E35" s="88" t="s">
        <v>116</v>
      </c>
      <c r="F35" s="88"/>
      <c r="G35" s="1"/>
      <c r="H35" s="1"/>
      <c r="I35" s="1"/>
    </row>
    <row r="36" spans="2:6" ht="14.25">
      <c r="B36" s="39">
        <v>25</v>
      </c>
      <c r="C36" s="79" t="s">
        <v>130</v>
      </c>
      <c r="D36" s="79"/>
      <c r="E36" s="88" t="s">
        <v>116</v>
      </c>
      <c r="F36" s="88"/>
    </row>
    <row r="37" spans="2:6" ht="14.25">
      <c r="B37" s="39">
        <v>26</v>
      </c>
      <c r="C37" s="79" t="s">
        <v>163</v>
      </c>
      <c r="D37" s="79"/>
      <c r="E37" s="88" t="s">
        <v>116</v>
      </c>
      <c r="F37" s="88"/>
    </row>
    <row r="38" spans="2:6" ht="14.25">
      <c r="B38" s="39">
        <v>27</v>
      </c>
      <c r="C38" s="79" t="s">
        <v>162</v>
      </c>
      <c r="D38" s="79"/>
      <c r="E38" s="88" t="s">
        <v>116</v>
      </c>
      <c r="F38" s="88"/>
    </row>
    <row r="39" spans="2:6" ht="14.25">
      <c r="B39" s="39">
        <v>28</v>
      </c>
      <c r="C39" s="79" t="s">
        <v>127</v>
      </c>
      <c r="D39" s="79"/>
      <c r="E39" s="88" t="s">
        <v>116</v>
      </c>
      <c r="F39" s="88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4.25">
      <c r="B44" s="2"/>
    </row>
  </sheetData>
  <sheetProtection/>
  <mergeCells count="74">
    <mergeCell ref="C38:D38"/>
    <mergeCell ref="E38:F38"/>
    <mergeCell ref="C39:D39"/>
    <mergeCell ref="E39:F39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H20:I20"/>
    <mergeCell ref="C21:D21"/>
    <mergeCell ref="E21:F21"/>
    <mergeCell ref="C22:D22"/>
    <mergeCell ref="E22:F22"/>
    <mergeCell ref="C18:D18"/>
    <mergeCell ref="E18:F18"/>
    <mergeCell ref="H18:I18"/>
    <mergeCell ref="C19:D19"/>
    <mergeCell ref="E19:F19"/>
    <mergeCell ref="H19:I19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B2:I2"/>
    <mergeCell ref="B7:C7"/>
    <mergeCell ref="D7:I7"/>
    <mergeCell ref="B8:C8"/>
    <mergeCell ref="D8:I8"/>
    <mergeCell ref="B10:F10"/>
    <mergeCell ref="H10:I11"/>
    <mergeCell ref="C11:D11"/>
    <mergeCell ref="E11:F11"/>
  </mergeCells>
  <conditionalFormatting sqref="D8:I8">
    <cfRule type="expression" priority="1" dxfId="0">
      <formula>D8=""</formula>
    </cfRule>
  </conditionalFormatting>
  <conditionalFormatting sqref="E5">
    <cfRule type="expression" priority="6" dxfId="0">
      <formula>E5=""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D5">
    <cfRule type="expression" priority="3" dxfId="0">
      <formula>D5=""</formula>
    </cfRule>
  </conditionalFormatting>
  <conditionalFormatting sqref="D7:I7">
    <cfRule type="expression" priority="2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30"/>
  <sheetViews>
    <sheetView zoomScale="70" zoomScaleNormal="70" zoomScalePageLayoutView="0" workbookViewId="0" topLeftCell="A1">
      <selection activeCell="M22" sqref="M22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10.00390625" style="2" bestFit="1" customWidth="1"/>
    <col min="5" max="5" width="20.140625" style="2" bestFit="1" customWidth="1"/>
    <col min="6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11.421875" style="1" customWidth="1"/>
    <col min="12" max="16384" width="11.421875" style="1" customWidth="1"/>
  </cols>
  <sheetData>
    <row r="2" spans="2:9" ht="21.75">
      <c r="B2" s="82" t="str">
        <f>"DETALLE DEL SERVICIO ("&amp;B5&amp;" - "&amp;C5&amp;")"</f>
        <v>DETALLE DEL SERVICIO (409 - Ida)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409</v>
      </c>
      <c r="C5" s="7" t="s">
        <v>42</v>
      </c>
      <c r="D5" s="7" t="s">
        <v>46</v>
      </c>
      <c r="E5" s="7" t="s">
        <v>47</v>
      </c>
      <c r="I5" s="1"/>
    </row>
    <row r="6" ht="7.5" customHeight="1">
      <c r="B6" s="35"/>
    </row>
    <row r="7" spans="2:9" ht="14.25">
      <c r="B7" s="64" t="s">
        <v>52</v>
      </c>
      <c r="C7" s="64"/>
      <c r="D7" s="83" t="s">
        <v>259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258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78" t="s">
        <v>270</v>
      </c>
      <c r="D12" s="78"/>
      <c r="E12" s="78" t="s">
        <v>92</v>
      </c>
      <c r="F12" s="78"/>
      <c r="G12" s="37"/>
      <c r="H12" s="79"/>
      <c r="I12" s="79"/>
    </row>
    <row r="13" spans="2:9" ht="14.25">
      <c r="B13" s="7">
        <v>2</v>
      </c>
      <c r="C13" s="78" t="s">
        <v>269</v>
      </c>
      <c r="D13" s="78" t="s">
        <v>269</v>
      </c>
      <c r="E13" s="78" t="s">
        <v>92</v>
      </c>
      <c r="F13" s="78" t="s">
        <v>92</v>
      </c>
      <c r="G13" s="37"/>
      <c r="H13" s="79"/>
      <c r="I13" s="79"/>
    </row>
    <row r="14" spans="2:9" ht="14.25">
      <c r="B14" s="7">
        <v>3</v>
      </c>
      <c r="C14" s="78" t="s">
        <v>268</v>
      </c>
      <c r="D14" s="78" t="s">
        <v>268</v>
      </c>
      <c r="E14" s="78" t="s">
        <v>92</v>
      </c>
      <c r="F14" s="78" t="s">
        <v>92</v>
      </c>
      <c r="G14" s="37"/>
      <c r="H14" s="79"/>
      <c r="I14" s="79"/>
    </row>
    <row r="15" spans="2:9" ht="14.25">
      <c r="B15" s="7">
        <v>4</v>
      </c>
      <c r="C15" s="78" t="s">
        <v>267</v>
      </c>
      <c r="D15" s="78" t="s">
        <v>267</v>
      </c>
      <c r="E15" s="78" t="s">
        <v>92</v>
      </c>
      <c r="F15" s="78" t="s">
        <v>92</v>
      </c>
      <c r="G15" s="37"/>
      <c r="H15" s="79"/>
      <c r="I15" s="79"/>
    </row>
    <row r="16" spans="2:9" ht="14.25">
      <c r="B16" s="7">
        <v>5</v>
      </c>
      <c r="C16" s="78" t="s">
        <v>266</v>
      </c>
      <c r="D16" s="78" t="s">
        <v>266</v>
      </c>
      <c r="E16" s="78" t="s">
        <v>92</v>
      </c>
      <c r="F16" s="78" t="s">
        <v>92</v>
      </c>
      <c r="G16" s="37"/>
      <c r="H16" s="79"/>
      <c r="I16" s="79"/>
    </row>
    <row r="17" spans="2:9" ht="14.25">
      <c r="B17" s="7">
        <v>6</v>
      </c>
      <c r="C17" s="78" t="s">
        <v>265</v>
      </c>
      <c r="D17" s="78" t="s">
        <v>265</v>
      </c>
      <c r="E17" s="78" t="s">
        <v>92</v>
      </c>
      <c r="F17" s="78" t="s">
        <v>92</v>
      </c>
      <c r="G17" s="37"/>
      <c r="H17" s="79"/>
      <c r="I17" s="79"/>
    </row>
    <row r="18" spans="2:9" ht="14.25">
      <c r="B18" s="7">
        <v>7</v>
      </c>
      <c r="C18" s="78" t="s">
        <v>264</v>
      </c>
      <c r="D18" s="78" t="s">
        <v>264</v>
      </c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78" t="s">
        <v>272</v>
      </c>
      <c r="D19" s="78" t="s">
        <v>272</v>
      </c>
      <c r="E19" s="78" t="s">
        <v>92</v>
      </c>
      <c r="F19" s="78" t="s">
        <v>92</v>
      </c>
      <c r="G19" s="37"/>
      <c r="H19" s="79"/>
      <c r="I19" s="79"/>
    </row>
    <row r="20" spans="2:9" ht="14.25">
      <c r="B20" s="7">
        <v>9</v>
      </c>
      <c r="C20" s="78" t="s">
        <v>262</v>
      </c>
      <c r="D20" s="78" t="s">
        <v>262</v>
      </c>
      <c r="E20" s="78" t="s">
        <v>92</v>
      </c>
      <c r="F20" s="78" t="s">
        <v>92</v>
      </c>
      <c r="G20" s="37"/>
      <c r="H20" s="79"/>
      <c r="I20" s="79"/>
    </row>
    <row r="21" spans="2:9" ht="14.25">
      <c r="B21" s="7">
        <v>10</v>
      </c>
      <c r="C21" s="78" t="s">
        <v>273</v>
      </c>
      <c r="D21" s="78" t="s">
        <v>273</v>
      </c>
      <c r="E21" s="78" t="s">
        <v>92</v>
      </c>
      <c r="F21" s="78" t="s">
        <v>92</v>
      </c>
      <c r="G21" s="37"/>
      <c r="I21" s="1"/>
    </row>
    <row r="22" spans="2:7" ht="15.75" customHeight="1">
      <c r="B22" s="7">
        <v>11</v>
      </c>
      <c r="C22" s="78" t="s">
        <v>274</v>
      </c>
      <c r="D22" s="78" t="s">
        <v>274</v>
      </c>
      <c r="E22" s="78" t="s">
        <v>92</v>
      </c>
      <c r="F22" s="78" t="s">
        <v>92</v>
      </c>
      <c r="G22" s="37"/>
    </row>
    <row r="23" spans="2:9" ht="14.25">
      <c r="B23" s="7">
        <v>12</v>
      </c>
      <c r="C23" s="78" t="s">
        <v>275</v>
      </c>
      <c r="D23" s="78" t="s">
        <v>275</v>
      </c>
      <c r="E23" s="78" t="s">
        <v>92</v>
      </c>
      <c r="F23" s="78" t="s">
        <v>92</v>
      </c>
      <c r="G23" s="37"/>
      <c r="H23" s="1"/>
      <c r="I23" s="1"/>
    </row>
    <row r="24" spans="2:9" ht="14.25">
      <c r="B24" s="7">
        <v>13</v>
      </c>
      <c r="C24" s="78" t="s">
        <v>276</v>
      </c>
      <c r="D24" s="78" t="s">
        <v>276</v>
      </c>
      <c r="E24" s="78" t="s">
        <v>92</v>
      </c>
      <c r="F24" s="78" t="s">
        <v>92</v>
      </c>
      <c r="G24" s="37"/>
      <c r="H24" s="1"/>
      <c r="I24" s="1"/>
    </row>
    <row r="25" spans="2:6" ht="14.25">
      <c r="B25" s="39">
        <v>14</v>
      </c>
      <c r="C25" s="78" t="s">
        <v>277</v>
      </c>
      <c r="D25" s="78" t="s">
        <v>277</v>
      </c>
      <c r="E25" s="78" t="s">
        <v>92</v>
      </c>
      <c r="F25" s="78" t="s">
        <v>92</v>
      </c>
    </row>
    <row r="26" spans="2:6" ht="14.25">
      <c r="B26" s="39">
        <v>15</v>
      </c>
      <c r="C26" s="78" t="s">
        <v>113</v>
      </c>
      <c r="D26" s="78" t="s">
        <v>113</v>
      </c>
      <c r="E26" s="78" t="s">
        <v>92</v>
      </c>
      <c r="F26" s="78" t="s">
        <v>92</v>
      </c>
    </row>
    <row r="27" spans="2:9" ht="14.25">
      <c r="B27" s="39">
        <v>16</v>
      </c>
      <c r="C27" s="78" t="s">
        <v>210</v>
      </c>
      <c r="D27" s="78" t="s">
        <v>210</v>
      </c>
      <c r="E27" s="78" t="s">
        <v>92</v>
      </c>
      <c r="F27" s="78" t="s">
        <v>92</v>
      </c>
      <c r="G27" s="1"/>
      <c r="H27" s="1"/>
      <c r="I27" s="1"/>
    </row>
    <row r="28" spans="2:9" ht="14.25">
      <c r="B28" s="39">
        <v>17</v>
      </c>
      <c r="C28" s="78" t="s">
        <v>111</v>
      </c>
      <c r="D28" s="78" t="s">
        <v>111</v>
      </c>
      <c r="E28" s="78" t="s">
        <v>92</v>
      </c>
      <c r="F28" s="78" t="s">
        <v>92</v>
      </c>
      <c r="G28" s="1"/>
      <c r="H28" s="1"/>
      <c r="I28" s="1"/>
    </row>
    <row r="29" spans="2:9" ht="14.25">
      <c r="B29" s="39">
        <v>18</v>
      </c>
      <c r="C29" s="78" t="s">
        <v>278</v>
      </c>
      <c r="D29" s="78" t="s">
        <v>278</v>
      </c>
      <c r="E29" s="78" t="s">
        <v>92</v>
      </c>
      <c r="F29" s="78" t="s">
        <v>92</v>
      </c>
      <c r="G29" s="1"/>
      <c r="H29" s="1"/>
      <c r="I29" s="1"/>
    </row>
    <row r="30" spans="2:9" ht="14.25">
      <c r="B30" s="39">
        <v>19</v>
      </c>
      <c r="C30" s="78" t="s">
        <v>260</v>
      </c>
      <c r="D30" s="78" t="s">
        <v>260</v>
      </c>
      <c r="E30" s="78" t="s">
        <v>92</v>
      </c>
      <c r="F30" s="78" t="s">
        <v>92</v>
      </c>
      <c r="G30" s="1"/>
      <c r="H30" s="1"/>
      <c r="I30" s="1"/>
    </row>
  </sheetData>
  <sheetProtection/>
  <mergeCells count="56">
    <mergeCell ref="C30:D30"/>
    <mergeCell ref="E30:F30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B10:F10"/>
    <mergeCell ref="H10:I11"/>
    <mergeCell ref="C11:D11"/>
    <mergeCell ref="E11:F11"/>
    <mergeCell ref="B2:I2"/>
    <mergeCell ref="B7:C7"/>
    <mergeCell ref="D8:I8"/>
    <mergeCell ref="B8:C8"/>
    <mergeCell ref="D7:I7"/>
    <mergeCell ref="H17:I17"/>
    <mergeCell ref="H18:I18"/>
    <mergeCell ref="H19:I19"/>
    <mergeCell ref="H20:I20"/>
    <mergeCell ref="H12:I12"/>
    <mergeCell ref="H13:I13"/>
    <mergeCell ref="H14:I14"/>
    <mergeCell ref="H15:I15"/>
    <mergeCell ref="H16:I16"/>
  </mergeCells>
  <conditionalFormatting sqref="D7:I8">
    <cfRule type="expression" priority="5" dxfId="0">
      <formula>D7=""</formula>
    </cfRule>
  </conditionalFormatting>
  <conditionalFormatting sqref="E5">
    <cfRule type="expression" priority="4" dxfId="0">
      <formula>E5=""</formula>
    </cfRule>
  </conditionalFormatting>
  <conditionalFormatting sqref="D5">
    <cfRule type="expression" priority="3" dxfId="0">
      <formula>D5=""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35"/>
  <sheetViews>
    <sheetView zoomScale="70" zoomScaleNormal="70" zoomScalePageLayoutView="0" workbookViewId="0" topLeftCell="A1">
      <selection activeCell="H25" sqref="H25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20.140625" style="2" bestFit="1" customWidth="1"/>
    <col min="5" max="5" width="10.28125" style="2" bestFit="1" customWidth="1"/>
    <col min="6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11.421875" style="1" customWidth="1"/>
    <col min="12" max="16384" width="11.421875" style="1" customWidth="1"/>
  </cols>
  <sheetData>
    <row r="2" spans="2:9" ht="21.75">
      <c r="B2" s="82" t="str">
        <f>"DETALLE DEL SERVICIO ("&amp;B5&amp;" - "&amp;C5&amp;")"</f>
        <v>DETALLE DEL SERVICIO (409 - Regreso)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409</v>
      </c>
      <c r="C5" s="7" t="s">
        <v>39</v>
      </c>
      <c r="D5" s="7" t="s">
        <v>47</v>
      </c>
      <c r="E5" s="7" t="s">
        <v>46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258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271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78" t="s">
        <v>260</v>
      </c>
      <c r="D12" s="78"/>
      <c r="E12" s="78" t="s">
        <v>92</v>
      </c>
      <c r="F12" s="78"/>
      <c r="G12" s="37"/>
      <c r="H12" s="79"/>
      <c r="I12" s="79"/>
    </row>
    <row r="13" spans="2:9" ht="14.25">
      <c r="B13" s="7">
        <v>2</v>
      </c>
      <c r="C13" s="78" t="s">
        <v>113</v>
      </c>
      <c r="D13" s="78" t="s">
        <v>113</v>
      </c>
      <c r="E13" s="78" t="s">
        <v>92</v>
      </c>
      <c r="F13" s="78" t="s">
        <v>92</v>
      </c>
      <c r="G13" s="37"/>
      <c r="H13" s="79"/>
      <c r="I13" s="79"/>
    </row>
    <row r="14" spans="2:9" ht="15.75" customHeight="1">
      <c r="B14" s="7">
        <v>3</v>
      </c>
      <c r="C14" s="78" t="s">
        <v>261</v>
      </c>
      <c r="D14" s="78" t="s">
        <v>261</v>
      </c>
      <c r="E14" s="78" t="s">
        <v>92</v>
      </c>
      <c r="F14" s="78" t="s">
        <v>92</v>
      </c>
      <c r="G14" s="37"/>
      <c r="H14" s="79"/>
      <c r="I14" s="79"/>
    </row>
    <row r="15" spans="2:9" ht="14.25">
      <c r="B15" s="7">
        <v>4</v>
      </c>
      <c r="C15" s="78" t="s">
        <v>197</v>
      </c>
      <c r="D15" s="78" t="s">
        <v>197</v>
      </c>
      <c r="E15" s="78" t="s">
        <v>92</v>
      </c>
      <c r="F15" s="78" t="s">
        <v>92</v>
      </c>
      <c r="G15" s="37"/>
      <c r="H15" s="79"/>
      <c r="I15" s="79"/>
    </row>
    <row r="16" spans="2:9" ht="14.25">
      <c r="B16" s="7">
        <v>5</v>
      </c>
      <c r="C16" s="78" t="s">
        <v>262</v>
      </c>
      <c r="D16" s="78" t="s">
        <v>262</v>
      </c>
      <c r="E16" s="78" t="s">
        <v>92</v>
      </c>
      <c r="F16" s="78" t="s">
        <v>92</v>
      </c>
      <c r="G16" s="37"/>
      <c r="H16" s="79"/>
      <c r="I16" s="79"/>
    </row>
    <row r="17" spans="2:9" ht="14.25">
      <c r="B17" s="7">
        <v>6</v>
      </c>
      <c r="C17" s="78" t="s">
        <v>263</v>
      </c>
      <c r="D17" s="78" t="s">
        <v>263</v>
      </c>
      <c r="E17" s="78" t="s">
        <v>92</v>
      </c>
      <c r="F17" s="78" t="s">
        <v>92</v>
      </c>
      <c r="G17" s="37"/>
      <c r="H17" s="79"/>
      <c r="I17" s="79"/>
    </row>
    <row r="18" spans="2:9" ht="14.25">
      <c r="B18" s="7">
        <v>7</v>
      </c>
      <c r="C18" s="78" t="s">
        <v>264</v>
      </c>
      <c r="D18" s="78" t="s">
        <v>264</v>
      </c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78" t="s">
        <v>265</v>
      </c>
      <c r="D19" s="78" t="s">
        <v>265</v>
      </c>
      <c r="E19" s="78" t="s">
        <v>92</v>
      </c>
      <c r="F19" s="78" t="s">
        <v>92</v>
      </c>
      <c r="G19" s="37"/>
      <c r="H19" s="79"/>
      <c r="I19" s="79"/>
    </row>
    <row r="20" spans="2:9" ht="14.25">
      <c r="B20" s="7">
        <v>9</v>
      </c>
      <c r="C20" s="78" t="s">
        <v>266</v>
      </c>
      <c r="D20" s="78" t="s">
        <v>266</v>
      </c>
      <c r="E20" s="78" t="s">
        <v>92</v>
      </c>
      <c r="F20" s="78" t="s">
        <v>92</v>
      </c>
      <c r="G20" s="37"/>
      <c r="H20" s="79"/>
      <c r="I20" s="79"/>
    </row>
    <row r="21" spans="2:9" ht="14.25">
      <c r="B21" s="7">
        <v>10</v>
      </c>
      <c r="C21" s="78" t="s">
        <v>267</v>
      </c>
      <c r="D21" s="78" t="s">
        <v>267</v>
      </c>
      <c r="E21" s="78" t="s">
        <v>92</v>
      </c>
      <c r="F21" s="78" t="s">
        <v>92</v>
      </c>
      <c r="G21" s="37"/>
      <c r="I21" s="1"/>
    </row>
    <row r="22" spans="2:7" ht="15.75" customHeight="1">
      <c r="B22" s="7">
        <v>11</v>
      </c>
      <c r="C22" s="78" t="s">
        <v>268</v>
      </c>
      <c r="D22" s="78" t="s">
        <v>268</v>
      </c>
      <c r="E22" s="78" t="s">
        <v>92</v>
      </c>
      <c r="F22" s="78" t="s">
        <v>92</v>
      </c>
      <c r="G22" s="37"/>
    </row>
    <row r="23" spans="2:9" ht="14.25">
      <c r="B23" s="7">
        <v>12</v>
      </c>
      <c r="C23" s="78" t="s">
        <v>269</v>
      </c>
      <c r="D23" s="78" t="s">
        <v>269</v>
      </c>
      <c r="E23" s="78" t="s">
        <v>92</v>
      </c>
      <c r="F23" s="78" t="s">
        <v>92</v>
      </c>
      <c r="G23" s="37"/>
      <c r="H23" s="1"/>
      <c r="I23" s="1"/>
    </row>
    <row r="24" spans="2:9" ht="14.25">
      <c r="B24" s="7">
        <v>13</v>
      </c>
      <c r="C24" s="78" t="s">
        <v>270</v>
      </c>
      <c r="D24" s="78" t="s">
        <v>270</v>
      </c>
      <c r="E24" s="78" t="s">
        <v>92</v>
      </c>
      <c r="F24" s="78" t="s">
        <v>92</v>
      </c>
      <c r="G24" s="37"/>
      <c r="H24" s="1"/>
      <c r="I24" s="1"/>
    </row>
    <row r="25" spans="3:9" ht="14.25">
      <c r="C25" s="1"/>
      <c r="D25" s="1"/>
      <c r="E25" s="1"/>
      <c r="F25" s="1"/>
      <c r="G25" s="37"/>
      <c r="H25" s="1"/>
      <c r="I25" s="1"/>
    </row>
    <row r="26" spans="3:9" ht="15.75" customHeight="1">
      <c r="C26" s="1"/>
      <c r="D26" s="1"/>
      <c r="E26" s="1"/>
      <c r="F26" s="1"/>
      <c r="G26" s="37"/>
      <c r="H26" s="1"/>
      <c r="I26" s="1"/>
    </row>
    <row r="27" spans="3:9" ht="14.25">
      <c r="C27" s="1"/>
      <c r="D27" s="1"/>
      <c r="E27" s="1"/>
      <c r="F27" s="1"/>
      <c r="G27" s="37"/>
      <c r="H27" s="1"/>
      <c r="I27" s="1"/>
    </row>
    <row r="28" spans="3:7" ht="14.25">
      <c r="C28" s="1"/>
      <c r="D28" s="1"/>
      <c r="E28" s="1"/>
      <c r="F28" s="1"/>
      <c r="G28" s="37"/>
    </row>
    <row r="29" spans="3:7" ht="14.25">
      <c r="C29" s="1"/>
      <c r="D29" s="1"/>
      <c r="E29" s="1"/>
      <c r="F29" s="1"/>
      <c r="G29" s="37"/>
    </row>
    <row r="30" spans="3:6" ht="14.25">
      <c r="C30" s="1"/>
      <c r="D30" s="1"/>
      <c r="E30" s="1"/>
      <c r="F30" s="1"/>
    </row>
    <row r="31" ht="15.75" customHeight="1">
      <c r="C31" s="1"/>
    </row>
    <row r="32" spans="3:9" ht="14.25">
      <c r="C32" s="1"/>
      <c r="G32" s="1"/>
      <c r="H32" s="1"/>
      <c r="I32" s="1"/>
    </row>
    <row r="33" spans="3:9" ht="14.25">
      <c r="C33" s="1"/>
      <c r="D33" s="1"/>
      <c r="E33" s="1"/>
      <c r="F33" s="1"/>
      <c r="G33" s="1"/>
      <c r="H33" s="1"/>
      <c r="I33" s="1"/>
    </row>
    <row r="34" spans="3:9" ht="14.25">
      <c r="C34" s="1"/>
      <c r="D34" s="1"/>
      <c r="E34" s="1"/>
      <c r="F34" s="1"/>
      <c r="G34" s="1"/>
      <c r="H34" s="1"/>
      <c r="I34" s="1"/>
    </row>
    <row r="35" spans="3:9" ht="14.25">
      <c r="C35" s="1"/>
      <c r="D35" s="1"/>
      <c r="E35" s="1"/>
      <c r="F35" s="1"/>
      <c r="G35" s="1"/>
      <c r="H35" s="1"/>
      <c r="I35" s="1"/>
    </row>
  </sheetData>
  <sheetProtection/>
  <mergeCells count="44">
    <mergeCell ref="C24:D24"/>
    <mergeCell ref="E24:F24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B10:F10"/>
    <mergeCell ref="H10:I11"/>
    <mergeCell ref="C11:D11"/>
    <mergeCell ref="E11:F11"/>
    <mergeCell ref="B2:I2"/>
    <mergeCell ref="B7:C7"/>
    <mergeCell ref="D8:I8"/>
    <mergeCell ref="B8:C8"/>
    <mergeCell ref="D7:I7"/>
    <mergeCell ref="H17:I17"/>
    <mergeCell ref="H18:I18"/>
    <mergeCell ref="H19:I19"/>
    <mergeCell ref="H20:I20"/>
    <mergeCell ref="H12:I12"/>
    <mergeCell ref="H13:I13"/>
    <mergeCell ref="H14:I14"/>
    <mergeCell ref="H15:I15"/>
    <mergeCell ref="H16:I16"/>
  </mergeCells>
  <conditionalFormatting sqref="D7:I8">
    <cfRule type="expression" priority="5" dxfId="0">
      <formula>D7=""</formula>
    </cfRule>
  </conditionalFormatting>
  <conditionalFormatting sqref="E5">
    <cfRule type="expression" priority="4" dxfId="0">
      <formula>E5=""</formula>
    </cfRule>
  </conditionalFormatting>
  <conditionalFormatting sqref="D5">
    <cfRule type="expression" priority="3" dxfId="0">
      <formula>D5=""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53"/>
  <sheetViews>
    <sheetView zoomScale="70" zoomScaleNormal="70" zoomScalePageLayoutView="0" workbookViewId="0" topLeftCell="A12">
      <selection activeCell="O18" sqref="O1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11.421875" style="1" customWidth="1"/>
    <col min="12" max="16384" width="11.421875" style="1" customWidth="1"/>
  </cols>
  <sheetData>
    <row r="2" spans="2:9" ht="21.75">
      <c r="B2" s="82" t="str">
        <f>"DETALLE DEL SERVICIO ("&amp;B5&amp;" - "&amp;C5&amp;")"</f>
        <v>DETALLE DEL SERVICIO (410 - Ida)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410</v>
      </c>
      <c r="C5" s="7" t="s">
        <v>42</v>
      </c>
      <c r="D5" s="7" t="s">
        <v>44</v>
      </c>
      <c r="E5" s="7" t="s">
        <v>45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279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280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78" t="s">
        <v>281</v>
      </c>
      <c r="D12" s="78"/>
      <c r="E12" s="78" t="s">
        <v>92</v>
      </c>
      <c r="F12" s="78"/>
      <c r="G12" s="37"/>
      <c r="H12" s="79"/>
      <c r="I12" s="79"/>
    </row>
    <row r="13" spans="2:9" ht="14.25">
      <c r="B13" s="7">
        <v>2</v>
      </c>
      <c r="C13" s="78" t="s">
        <v>91</v>
      </c>
      <c r="D13" s="78" t="s">
        <v>91</v>
      </c>
      <c r="E13" s="78" t="s">
        <v>92</v>
      </c>
      <c r="F13" s="78" t="s">
        <v>92</v>
      </c>
      <c r="G13" s="37"/>
      <c r="H13" s="79"/>
      <c r="I13" s="79"/>
    </row>
    <row r="14" spans="2:9" ht="14.25">
      <c r="B14" s="7">
        <v>3</v>
      </c>
      <c r="C14" s="78" t="s">
        <v>282</v>
      </c>
      <c r="D14" s="78" t="s">
        <v>282</v>
      </c>
      <c r="E14" s="78" t="s">
        <v>92</v>
      </c>
      <c r="F14" s="78" t="s">
        <v>92</v>
      </c>
      <c r="G14" s="37"/>
      <c r="H14" s="79"/>
      <c r="I14" s="79"/>
    </row>
    <row r="15" spans="2:9" ht="14.25">
      <c r="B15" s="7">
        <v>4</v>
      </c>
      <c r="C15" s="78" t="s">
        <v>283</v>
      </c>
      <c r="D15" s="78" t="s">
        <v>283</v>
      </c>
      <c r="E15" s="78" t="s">
        <v>92</v>
      </c>
      <c r="F15" s="78" t="s">
        <v>92</v>
      </c>
      <c r="G15" s="37"/>
      <c r="H15" s="79"/>
      <c r="I15" s="79"/>
    </row>
    <row r="16" spans="2:9" ht="14.25">
      <c r="B16" s="7">
        <v>5</v>
      </c>
      <c r="C16" s="78" t="s">
        <v>284</v>
      </c>
      <c r="D16" s="78" t="s">
        <v>284</v>
      </c>
      <c r="E16" s="78" t="s">
        <v>92</v>
      </c>
      <c r="F16" s="78" t="s">
        <v>92</v>
      </c>
      <c r="G16" s="37"/>
      <c r="H16" s="79"/>
      <c r="I16" s="79"/>
    </row>
    <row r="17" spans="2:9" ht="14.25">
      <c r="B17" s="7">
        <v>6</v>
      </c>
      <c r="C17" s="78" t="s">
        <v>285</v>
      </c>
      <c r="D17" s="78" t="s">
        <v>285</v>
      </c>
      <c r="E17" s="78" t="s">
        <v>92</v>
      </c>
      <c r="F17" s="78" t="s">
        <v>92</v>
      </c>
      <c r="G17" s="37"/>
      <c r="H17" s="79"/>
      <c r="I17" s="79"/>
    </row>
    <row r="18" spans="2:9" ht="14.25">
      <c r="B18" s="7">
        <v>7</v>
      </c>
      <c r="C18" s="78" t="s">
        <v>286</v>
      </c>
      <c r="D18" s="78" t="s">
        <v>286</v>
      </c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78" t="s">
        <v>91</v>
      </c>
      <c r="D19" s="78" t="s">
        <v>91</v>
      </c>
      <c r="E19" s="78" t="s">
        <v>92</v>
      </c>
      <c r="F19" s="78" t="s">
        <v>92</v>
      </c>
      <c r="G19" s="37"/>
      <c r="H19" s="79"/>
      <c r="I19" s="79"/>
    </row>
    <row r="20" spans="2:9" ht="14.25">
      <c r="B20" s="7">
        <v>9</v>
      </c>
      <c r="C20" s="78" t="s">
        <v>93</v>
      </c>
      <c r="D20" s="78" t="s">
        <v>93</v>
      </c>
      <c r="E20" s="78" t="s">
        <v>92</v>
      </c>
      <c r="F20" s="78" t="s">
        <v>92</v>
      </c>
      <c r="G20" s="37"/>
      <c r="H20" s="79"/>
      <c r="I20" s="79"/>
    </row>
    <row r="21" spans="2:9" ht="14.25">
      <c r="B21" s="7">
        <v>10</v>
      </c>
      <c r="C21" s="78" t="s">
        <v>94</v>
      </c>
      <c r="D21" s="78" t="s">
        <v>94</v>
      </c>
      <c r="E21" s="78" t="s">
        <v>92</v>
      </c>
      <c r="F21" s="78" t="s">
        <v>92</v>
      </c>
      <c r="G21" s="37"/>
      <c r="I21" s="1"/>
    </row>
    <row r="22" spans="2:7" ht="14.25">
      <c r="B22" s="7">
        <v>11</v>
      </c>
      <c r="C22" s="78" t="s">
        <v>287</v>
      </c>
      <c r="D22" s="78" t="s">
        <v>287</v>
      </c>
      <c r="E22" s="78" t="s">
        <v>92</v>
      </c>
      <c r="F22" s="78" t="s">
        <v>92</v>
      </c>
      <c r="G22" s="37"/>
    </row>
    <row r="23" spans="2:9" ht="14.25">
      <c r="B23" s="7">
        <v>12</v>
      </c>
      <c r="C23" s="78" t="s">
        <v>96</v>
      </c>
      <c r="D23" s="78" t="s">
        <v>96</v>
      </c>
      <c r="E23" s="78" t="s">
        <v>92</v>
      </c>
      <c r="F23" s="78" t="s">
        <v>92</v>
      </c>
      <c r="G23" s="37"/>
      <c r="H23" s="1"/>
      <c r="I23" s="1"/>
    </row>
    <row r="24" spans="2:9" ht="14.25">
      <c r="B24" s="7">
        <v>13</v>
      </c>
      <c r="C24" s="78" t="s">
        <v>97</v>
      </c>
      <c r="D24" s="78" t="s">
        <v>97</v>
      </c>
      <c r="E24" s="78" t="s">
        <v>92</v>
      </c>
      <c r="F24" s="78" t="s">
        <v>92</v>
      </c>
      <c r="G24" s="37"/>
      <c r="H24" s="1"/>
      <c r="I24" s="1"/>
    </row>
    <row r="25" spans="2:9" ht="14.25">
      <c r="B25" s="7">
        <v>14</v>
      </c>
      <c r="C25" s="78" t="s">
        <v>98</v>
      </c>
      <c r="D25" s="78" t="s">
        <v>98</v>
      </c>
      <c r="E25" s="78" t="s">
        <v>92</v>
      </c>
      <c r="F25" s="78" t="s">
        <v>92</v>
      </c>
      <c r="G25" s="37"/>
      <c r="H25" s="1"/>
      <c r="I25" s="1"/>
    </row>
    <row r="26" spans="2:9" ht="14.25">
      <c r="B26" s="7">
        <v>15</v>
      </c>
      <c r="C26" s="78" t="s">
        <v>99</v>
      </c>
      <c r="D26" s="78" t="s">
        <v>99</v>
      </c>
      <c r="E26" s="78" t="s">
        <v>92</v>
      </c>
      <c r="F26" s="78" t="s">
        <v>92</v>
      </c>
      <c r="G26" s="37"/>
      <c r="H26" s="1"/>
      <c r="I26" s="1"/>
    </row>
    <row r="27" spans="2:9" ht="14.25">
      <c r="B27" s="7">
        <v>16</v>
      </c>
      <c r="C27" s="78" t="s">
        <v>103</v>
      </c>
      <c r="D27" s="78" t="s">
        <v>103</v>
      </c>
      <c r="E27" s="78" t="s">
        <v>92</v>
      </c>
      <c r="F27" s="78" t="s">
        <v>92</v>
      </c>
      <c r="G27" s="37"/>
      <c r="H27" s="1"/>
      <c r="I27" s="1"/>
    </row>
    <row r="28" spans="2:7" ht="14.25">
      <c r="B28" s="7">
        <v>17</v>
      </c>
      <c r="C28" s="78" t="s">
        <v>288</v>
      </c>
      <c r="D28" s="78" t="s">
        <v>288</v>
      </c>
      <c r="E28" s="78" t="s">
        <v>92</v>
      </c>
      <c r="F28" s="78" t="s">
        <v>92</v>
      </c>
      <c r="G28" s="37"/>
    </row>
    <row r="29" spans="2:7" ht="14.25">
      <c r="B29" s="7">
        <v>18</v>
      </c>
      <c r="C29" s="78" t="s">
        <v>238</v>
      </c>
      <c r="D29" s="78" t="s">
        <v>238</v>
      </c>
      <c r="E29" s="78" t="s">
        <v>92</v>
      </c>
      <c r="F29" s="78" t="s">
        <v>92</v>
      </c>
      <c r="G29" s="37"/>
    </row>
    <row r="30" spans="2:6" ht="14.25">
      <c r="B30" s="7">
        <v>19</v>
      </c>
      <c r="C30" s="78" t="s">
        <v>100</v>
      </c>
      <c r="D30" s="78" t="s">
        <v>100</v>
      </c>
      <c r="E30" s="78" t="s">
        <v>92</v>
      </c>
      <c r="F30" s="78" t="s">
        <v>92</v>
      </c>
    </row>
    <row r="31" spans="2:6" ht="14.25">
      <c r="B31" s="7">
        <v>20</v>
      </c>
      <c r="C31" s="78" t="s">
        <v>104</v>
      </c>
      <c r="D31" s="78" t="s">
        <v>104</v>
      </c>
      <c r="E31" s="78" t="s">
        <v>92</v>
      </c>
      <c r="F31" s="78" t="s">
        <v>92</v>
      </c>
    </row>
    <row r="32" spans="2:9" ht="14.25">
      <c r="B32" s="7">
        <v>21</v>
      </c>
      <c r="C32" s="78" t="s">
        <v>105</v>
      </c>
      <c r="D32" s="78" t="s">
        <v>105</v>
      </c>
      <c r="E32" s="78" t="s">
        <v>92</v>
      </c>
      <c r="F32" s="78" t="s">
        <v>92</v>
      </c>
      <c r="G32" s="1"/>
      <c r="H32" s="1"/>
      <c r="I32" s="1"/>
    </row>
    <row r="33" spans="2:9" ht="14.25">
      <c r="B33" s="7">
        <v>22</v>
      </c>
      <c r="C33" s="78" t="s">
        <v>106</v>
      </c>
      <c r="D33" s="78" t="s">
        <v>106</v>
      </c>
      <c r="E33" s="78" t="s">
        <v>92</v>
      </c>
      <c r="F33" s="78" t="s">
        <v>92</v>
      </c>
      <c r="G33" s="1"/>
      <c r="H33" s="1"/>
      <c r="I33" s="1"/>
    </row>
    <row r="34" spans="2:9" ht="14.25">
      <c r="B34" s="7">
        <v>23</v>
      </c>
      <c r="C34" s="78" t="s">
        <v>107</v>
      </c>
      <c r="D34" s="78" t="s">
        <v>107</v>
      </c>
      <c r="E34" s="78" t="s">
        <v>92</v>
      </c>
      <c r="F34" s="78" t="s">
        <v>92</v>
      </c>
      <c r="G34" s="1"/>
      <c r="H34" s="1"/>
      <c r="I34" s="1"/>
    </row>
    <row r="35" spans="2:6" ht="14.25">
      <c r="B35" s="7">
        <v>24</v>
      </c>
      <c r="C35" s="78" t="s">
        <v>108</v>
      </c>
      <c r="D35" s="78" t="s">
        <v>108</v>
      </c>
      <c r="E35" s="78" t="s">
        <v>92</v>
      </c>
      <c r="F35" s="78" t="s">
        <v>92</v>
      </c>
    </row>
    <row r="36" spans="2:6" ht="14.25">
      <c r="B36" s="7">
        <v>25</v>
      </c>
      <c r="C36" s="78" t="s">
        <v>109</v>
      </c>
      <c r="D36" s="78" t="s">
        <v>109</v>
      </c>
      <c r="E36" s="78" t="s">
        <v>92</v>
      </c>
      <c r="F36" s="78" t="s">
        <v>92</v>
      </c>
    </row>
    <row r="37" spans="2:6" ht="14.25">
      <c r="B37" s="7">
        <v>26</v>
      </c>
      <c r="C37" s="78" t="s">
        <v>110</v>
      </c>
      <c r="D37" s="78" t="s">
        <v>110</v>
      </c>
      <c r="E37" s="78" t="s">
        <v>92</v>
      </c>
      <c r="F37" s="78" t="s">
        <v>92</v>
      </c>
    </row>
    <row r="38" spans="2:6" ht="14.25">
      <c r="B38" s="7">
        <v>27</v>
      </c>
      <c r="C38" s="78" t="s">
        <v>108</v>
      </c>
      <c r="D38" s="78" t="s">
        <v>108</v>
      </c>
      <c r="E38" s="78" t="s">
        <v>92</v>
      </c>
      <c r="F38" s="78" t="s">
        <v>92</v>
      </c>
    </row>
    <row r="39" spans="2:6" ht="14.25">
      <c r="B39" s="7">
        <v>28</v>
      </c>
      <c r="C39" s="78" t="s">
        <v>111</v>
      </c>
      <c r="D39" s="78" t="s">
        <v>111</v>
      </c>
      <c r="E39" s="78" t="s">
        <v>92</v>
      </c>
      <c r="F39" s="78" t="s">
        <v>92</v>
      </c>
    </row>
    <row r="40" spans="2:6" ht="14.25">
      <c r="B40" s="7">
        <v>29</v>
      </c>
      <c r="C40" s="78" t="s">
        <v>289</v>
      </c>
      <c r="D40" s="78" t="s">
        <v>289</v>
      </c>
      <c r="E40" s="78" t="s">
        <v>92</v>
      </c>
      <c r="F40" s="78" t="s">
        <v>92</v>
      </c>
    </row>
    <row r="41" spans="2:6" ht="14.25">
      <c r="B41" s="7">
        <v>30</v>
      </c>
      <c r="C41" s="78" t="s">
        <v>290</v>
      </c>
      <c r="D41" s="78" t="s">
        <v>290</v>
      </c>
      <c r="E41" s="78" t="s">
        <v>92</v>
      </c>
      <c r="F41" s="78" t="s">
        <v>92</v>
      </c>
    </row>
    <row r="42" spans="2:6" ht="14.25">
      <c r="B42" s="7">
        <v>31</v>
      </c>
      <c r="C42" s="78" t="s">
        <v>291</v>
      </c>
      <c r="D42" s="78" t="s">
        <v>291</v>
      </c>
      <c r="E42" s="78" t="s">
        <v>92</v>
      </c>
      <c r="F42" s="78" t="s">
        <v>92</v>
      </c>
    </row>
    <row r="43" spans="2:6" ht="14.25">
      <c r="B43" s="7">
        <v>32</v>
      </c>
      <c r="C43" s="78" t="s">
        <v>292</v>
      </c>
      <c r="D43" s="78" t="s">
        <v>292</v>
      </c>
      <c r="E43" s="78" t="s">
        <v>92</v>
      </c>
      <c r="F43" s="78" t="s">
        <v>92</v>
      </c>
    </row>
    <row r="44" spans="2:6" ht="14.25">
      <c r="B44" s="7">
        <v>33</v>
      </c>
      <c r="C44" s="78" t="s">
        <v>293</v>
      </c>
      <c r="D44" s="78" t="s">
        <v>293</v>
      </c>
      <c r="E44" s="78" t="s">
        <v>92</v>
      </c>
      <c r="F44" s="78" t="s">
        <v>92</v>
      </c>
    </row>
    <row r="45" spans="2:6" ht="14.25">
      <c r="B45" s="7">
        <v>34</v>
      </c>
      <c r="C45" s="78" t="s">
        <v>114</v>
      </c>
      <c r="D45" s="78" t="s">
        <v>114</v>
      </c>
      <c r="E45" s="78" t="s">
        <v>92</v>
      </c>
      <c r="F45" s="78" t="s">
        <v>92</v>
      </c>
    </row>
    <row r="46" spans="2:6" ht="14.25">
      <c r="B46" s="7">
        <v>35</v>
      </c>
      <c r="C46" s="78" t="s">
        <v>115</v>
      </c>
      <c r="D46" s="78" t="s">
        <v>115</v>
      </c>
      <c r="E46" s="78" t="s">
        <v>116</v>
      </c>
      <c r="F46" s="78" t="s">
        <v>116</v>
      </c>
    </row>
    <row r="47" spans="2:6" ht="14.25">
      <c r="B47" s="7">
        <v>36</v>
      </c>
      <c r="C47" s="78" t="s">
        <v>294</v>
      </c>
      <c r="D47" s="78" t="s">
        <v>117</v>
      </c>
      <c r="E47" s="78" t="s">
        <v>116</v>
      </c>
      <c r="F47" s="78" t="s">
        <v>116</v>
      </c>
    </row>
    <row r="48" spans="2:6" ht="14.25">
      <c r="B48" s="7">
        <v>37</v>
      </c>
      <c r="C48" s="78" t="s">
        <v>117</v>
      </c>
      <c r="D48" s="78" t="s">
        <v>294</v>
      </c>
      <c r="E48" s="78" t="s">
        <v>116</v>
      </c>
      <c r="F48" s="78" t="s">
        <v>116</v>
      </c>
    </row>
    <row r="49" spans="2:6" ht="14.25">
      <c r="B49" s="7">
        <v>38</v>
      </c>
      <c r="C49" s="78" t="s">
        <v>320</v>
      </c>
      <c r="D49" s="78" t="s">
        <v>295</v>
      </c>
      <c r="E49" s="78" t="s">
        <v>116</v>
      </c>
      <c r="F49" s="78" t="s">
        <v>116</v>
      </c>
    </row>
    <row r="50" spans="2:6" ht="14.25">
      <c r="B50" s="7">
        <v>39</v>
      </c>
      <c r="C50" s="78" t="s">
        <v>296</v>
      </c>
      <c r="D50" s="78" t="s">
        <v>296</v>
      </c>
      <c r="E50" s="78" t="s">
        <v>116</v>
      </c>
      <c r="F50" s="78" t="s">
        <v>116</v>
      </c>
    </row>
    <row r="51" spans="2:6" ht="14.25">
      <c r="B51" s="7">
        <v>40</v>
      </c>
      <c r="C51" s="78" t="s">
        <v>297</v>
      </c>
      <c r="D51" s="78" t="s">
        <v>297</v>
      </c>
      <c r="E51" s="78" t="s">
        <v>116</v>
      </c>
      <c r="F51" s="78" t="s">
        <v>116</v>
      </c>
    </row>
    <row r="52" spans="2:6" ht="14.25">
      <c r="B52" s="7">
        <v>41</v>
      </c>
      <c r="C52" s="78" t="s">
        <v>298</v>
      </c>
      <c r="D52" s="78" t="s">
        <v>298</v>
      </c>
      <c r="E52" s="78" t="s">
        <v>116</v>
      </c>
      <c r="F52" s="78" t="s">
        <v>116</v>
      </c>
    </row>
    <row r="53" spans="2:6" ht="14.25">
      <c r="B53" s="7">
        <v>42</v>
      </c>
      <c r="C53" s="78" t="s">
        <v>115</v>
      </c>
      <c r="D53" s="78"/>
      <c r="E53" s="78" t="s">
        <v>116</v>
      </c>
      <c r="F53" s="78" t="s">
        <v>116</v>
      </c>
    </row>
  </sheetData>
  <sheetProtection/>
  <mergeCells count="102"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C17:D17"/>
    <mergeCell ref="E17:F17"/>
    <mergeCell ref="H17:I17"/>
    <mergeCell ref="C18:D18"/>
    <mergeCell ref="E18:F18"/>
    <mergeCell ref="H18:I18"/>
    <mergeCell ref="C15:D15"/>
    <mergeCell ref="E15:F15"/>
    <mergeCell ref="H15:I15"/>
    <mergeCell ref="C16:D16"/>
    <mergeCell ref="E16:F16"/>
    <mergeCell ref="H16:I16"/>
    <mergeCell ref="H19:I19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29:D29"/>
    <mergeCell ref="E29:F29"/>
    <mergeCell ref="C30:D30"/>
    <mergeCell ref="E30:F30"/>
    <mergeCell ref="C19:D19"/>
    <mergeCell ref="E19:F19"/>
    <mergeCell ref="C26:D26"/>
    <mergeCell ref="E26:F26"/>
    <mergeCell ref="C27:D27"/>
    <mergeCell ref="E27:F27"/>
    <mergeCell ref="C28:D28"/>
    <mergeCell ref="E28:F28"/>
    <mergeCell ref="H20:I20"/>
    <mergeCell ref="C21:D21"/>
    <mergeCell ref="E21:F21"/>
    <mergeCell ref="C22:D22"/>
    <mergeCell ref="E22:F22"/>
    <mergeCell ref="C23:D23"/>
    <mergeCell ref="E23:F23"/>
    <mergeCell ref="C35:D35"/>
    <mergeCell ref="E35:F35"/>
    <mergeCell ref="C36:D36"/>
    <mergeCell ref="E36:F36"/>
    <mergeCell ref="C20:D20"/>
    <mergeCell ref="E20:F20"/>
    <mergeCell ref="C24:D24"/>
    <mergeCell ref="E24:F24"/>
    <mergeCell ref="C25:D25"/>
    <mergeCell ref="E25:F25"/>
    <mergeCell ref="C47:D47"/>
    <mergeCell ref="E47:F47"/>
    <mergeCell ref="C32:D32"/>
    <mergeCell ref="E32:F32"/>
    <mergeCell ref="C33:D33"/>
    <mergeCell ref="E33:F33"/>
    <mergeCell ref="C40:D40"/>
    <mergeCell ref="E40:F40"/>
    <mergeCell ref="C34:D34"/>
    <mergeCell ref="E34:F34"/>
    <mergeCell ref="C44:D44"/>
    <mergeCell ref="E44:F44"/>
    <mergeCell ref="C45:D45"/>
    <mergeCell ref="E45:F45"/>
    <mergeCell ref="C46:D46"/>
    <mergeCell ref="E46:F46"/>
    <mergeCell ref="C38:D38"/>
    <mergeCell ref="E38:F38"/>
    <mergeCell ref="C39:D39"/>
    <mergeCell ref="E39:F39"/>
    <mergeCell ref="C43:D43"/>
    <mergeCell ref="E43:F43"/>
    <mergeCell ref="C31:D31"/>
    <mergeCell ref="E31:F31"/>
    <mergeCell ref="C48:D48"/>
    <mergeCell ref="E48:F48"/>
    <mergeCell ref="C41:D41"/>
    <mergeCell ref="E41:F41"/>
    <mergeCell ref="C42:D42"/>
    <mergeCell ref="E42:F42"/>
    <mergeCell ref="C37:D37"/>
    <mergeCell ref="E37:F37"/>
    <mergeCell ref="C52:D52"/>
    <mergeCell ref="E52:F52"/>
    <mergeCell ref="C53:D53"/>
    <mergeCell ref="E53:F53"/>
    <mergeCell ref="C49:D49"/>
    <mergeCell ref="E49:F49"/>
    <mergeCell ref="C50:D50"/>
    <mergeCell ref="E50:F50"/>
    <mergeCell ref="C51:D51"/>
    <mergeCell ref="E51:F51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54"/>
  <sheetViews>
    <sheetView zoomScale="70" zoomScaleNormal="70" zoomScalePageLayoutView="0" workbookViewId="0" topLeftCell="A7">
      <selection activeCell="O18" sqref="O1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6384" width="11.421875" style="1" customWidth="1"/>
  </cols>
  <sheetData>
    <row r="2" spans="2:9" ht="21.75">
      <c r="B2" s="82" t="str">
        <f>"DETALLE DEL SERVICIO ("&amp;B5&amp;" - "&amp;C5&amp;")"</f>
        <v>DETALLE DEL SERVICIO (410 - Regreso)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410</v>
      </c>
      <c r="C5" s="7" t="s">
        <v>39</v>
      </c>
      <c r="D5" s="7" t="s">
        <v>45</v>
      </c>
      <c r="E5" s="7" t="s">
        <v>44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280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279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5.75" customHeight="1">
      <c r="B12" s="7">
        <v>1</v>
      </c>
      <c r="C12" s="78" t="s">
        <v>115</v>
      </c>
      <c r="D12" s="78"/>
      <c r="E12" s="78" t="s">
        <v>116</v>
      </c>
      <c r="F12" s="78"/>
      <c r="G12" s="37"/>
      <c r="H12" s="79"/>
      <c r="I12" s="79"/>
    </row>
    <row r="13" spans="2:9" ht="14.25">
      <c r="B13" s="7">
        <v>2</v>
      </c>
      <c r="C13" s="78" t="s">
        <v>299</v>
      </c>
      <c r="D13" s="78" t="s">
        <v>299</v>
      </c>
      <c r="E13" s="78" t="s">
        <v>116</v>
      </c>
      <c r="F13" s="78" t="s">
        <v>116</v>
      </c>
      <c r="G13" s="37"/>
      <c r="H13" s="79"/>
      <c r="I13" s="79"/>
    </row>
    <row r="14" spans="2:9" ht="15.75" customHeight="1">
      <c r="B14" s="7">
        <v>3</v>
      </c>
      <c r="C14" s="78" t="s">
        <v>297</v>
      </c>
      <c r="D14" s="78" t="s">
        <v>297</v>
      </c>
      <c r="E14" s="78" t="s">
        <v>116</v>
      </c>
      <c r="F14" s="78" t="s">
        <v>116</v>
      </c>
      <c r="G14" s="37"/>
      <c r="H14" s="79"/>
      <c r="I14" s="79"/>
    </row>
    <row r="15" spans="2:9" ht="14.25">
      <c r="B15" s="7">
        <v>4</v>
      </c>
      <c r="C15" s="78" t="s">
        <v>115</v>
      </c>
      <c r="D15" s="78" t="s">
        <v>115</v>
      </c>
      <c r="E15" s="78" t="s">
        <v>116</v>
      </c>
      <c r="F15" s="78" t="s">
        <v>116</v>
      </c>
      <c r="G15" s="37"/>
      <c r="H15" s="79"/>
      <c r="I15" s="79"/>
    </row>
    <row r="16" spans="2:9" ht="15.75" customHeight="1">
      <c r="B16" s="7">
        <v>5</v>
      </c>
      <c r="C16" s="78" t="s">
        <v>114</v>
      </c>
      <c r="D16" s="78" t="s">
        <v>114</v>
      </c>
      <c r="E16" s="78" t="s">
        <v>92</v>
      </c>
      <c r="F16" s="78" t="s">
        <v>92</v>
      </c>
      <c r="G16" s="37"/>
      <c r="H16" s="79"/>
      <c r="I16" s="79"/>
    </row>
    <row r="17" spans="2:9" ht="15.75" customHeight="1">
      <c r="B17" s="7">
        <v>6</v>
      </c>
      <c r="C17" s="78" t="s">
        <v>293</v>
      </c>
      <c r="D17" s="78" t="s">
        <v>293</v>
      </c>
      <c r="E17" s="78" t="s">
        <v>92</v>
      </c>
      <c r="F17" s="78" t="s">
        <v>92</v>
      </c>
      <c r="G17" s="37"/>
      <c r="H17" s="79"/>
      <c r="I17" s="79"/>
    </row>
    <row r="18" spans="2:9" ht="15.75" customHeight="1">
      <c r="B18" s="7">
        <v>7</v>
      </c>
      <c r="C18" s="78" t="s">
        <v>292</v>
      </c>
      <c r="D18" s="78" t="s">
        <v>292</v>
      </c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78" t="s">
        <v>300</v>
      </c>
      <c r="D19" s="78" t="s">
        <v>300</v>
      </c>
      <c r="E19" s="78" t="s">
        <v>92</v>
      </c>
      <c r="F19" s="78" t="s">
        <v>92</v>
      </c>
      <c r="G19" s="37"/>
      <c r="H19" s="79"/>
      <c r="I19" s="79"/>
    </row>
    <row r="20" spans="2:9" ht="14.25">
      <c r="B20" s="7">
        <v>9</v>
      </c>
      <c r="C20" s="78" t="s">
        <v>301</v>
      </c>
      <c r="D20" s="78" t="s">
        <v>301</v>
      </c>
      <c r="E20" s="78" t="s">
        <v>92</v>
      </c>
      <c r="F20" s="78" t="s">
        <v>92</v>
      </c>
      <c r="G20" s="37"/>
      <c r="H20" s="79"/>
      <c r="I20" s="79"/>
    </row>
    <row r="21" spans="2:9" ht="14.25">
      <c r="B21" s="7">
        <v>10</v>
      </c>
      <c r="C21" s="78" t="s">
        <v>291</v>
      </c>
      <c r="D21" s="78" t="s">
        <v>291</v>
      </c>
      <c r="E21" s="78" t="s">
        <v>92</v>
      </c>
      <c r="F21" s="78" t="s">
        <v>92</v>
      </c>
      <c r="G21" s="37"/>
      <c r="I21" s="1"/>
    </row>
    <row r="22" spans="2:7" ht="14.25">
      <c r="B22" s="7">
        <v>11</v>
      </c>
      <c r="C22" s="78" t="s">
        <v>290</v>
      </c>
      <c r="D22" s="78" t="s">
        <v>290</v>
      </c>
      <c r="E22" s="78" t="s">
        <v>92</v>
      </c>
      <c r="F22" s="78" t="s">
        <v>92</v>
      </c>
      <c r="G22" s="37"/>
    </row>
    <row r="23" spans="2:9" ht="14.25">
      <c r="B23" s="7">
        <v>12</v>
      </c>
      <c r="C23" s="78" t="s">
        <v>289</v>
      </c>
      <c r="D23" s="78" t="s">
        <v>289</v>
      </c>
      <c r="E23" s="78" t="s">
        <v>92</v>
      </c>
      <c r="F23" s="78" t="s">
        <v>92</v>
      </c>
      <c r="G23" s="37"/>
      <c r="H23" s="1"/>
      <c r="I23" s="1"/>
    </row>
    <row r="24" spans="2:9" ht="14.25">
      <c r="B24" s="7">
        <v>13</v>
      </c>
      <c r="C24" s="78" t="s">
        <v>197</v>
      </c>
      <c r="D24" s="78" t="s">
        <v>197</v>
      </c>
      <c r="E24" s="78" t="s">
        <v>92</v>
      </c>
      <c r="F24" s="78" t="s">
        <v>92</v>
      </c>
      <c r="G24" s="37"/>
      <c r="H24" s="1"/>
      <c r="I24" s="1"/>
    </row>
    <row r="25" spans="2:9" ht="14.25">
      <c r="B25" s="7">
        <v>14</v>
      </c>
      <c r="C25" s="78" t="s">
        <v>108</v>
      </c>
      <c r="D25" s="78" t="s">
        <v>108</v>
      </c>
      <c r="E25" s="78" t="s">
        <v>92</v>
      </c>
      <c r="F25" s="78" t="s">
        <v>92</v>
      </c>
      <c r="G25" s="37"/>
      <c r="H25" s="1"/>
      <c r="I25" s="1"/>
    </row>
    <row r="26" spans="2:9" ht="14.25">
      <c r="B26" s="7">
        <v>15</v>
      </c>
      <c r="C26" s="78" t="s">
        <v>120</v>
      </c>
      <c r="D26" s="78" t="s">
        <v>120</v>
      </c>
      <c r="E26" s="78" t="s">
        <v>92</v>
      </c>
      <c r="F26" s="78" t="s">
        <v>92</v>
      </c>
      <c r="G26" s="37"/>
      <c r="H26" s="1"/>
      <c r="I26" s="1"/>
    </row>
    <row r="27" spans="2:9" ht="15.75" customHeight="1">
      <c r="B27" s="7">
        <v>16</v>
      </c>
      <c r="C27" s="78" t="s">
        <v>121</v>
      </c>
      <c r="D27" s="78" t="s">
        <v>121</v>
      </c>
      <c r="E27" s="78" t="s">
        <v>92</v>
      </c>
      <c r="F27" s="78" t="s">
        <v>92</v>
      </c>
      <c r="G27" s="37"/>
      <c r="H27" s="1"/>
      <c r="I27" s="1"/>
    </row>
    <row r="28" spans="2:7" ht="14.25">
      <c r="B28" s="7">
        <v>17</v>
      </c>
      <c r="C28" s="78" t="s">
        <v>122</v>
      </c>
      <c r="D28" s="78" t="s">
        <v>122</v>
      </c>
      <c r="E28" s="78" t="s">
        <v>92</v>
      </c>
      <c r="F28" s="78" t="s">
        <v>92</v>
      </c>
      <c r="G28" s="37"/>
    </row>
    <row r="29" spans="2:7" ht="14.25">
      <c r="B29" s="7">
        <v>18</v>
      </c>
      <c r="C29" s="78" t="s">
        <v>123</v>
      </c>
      <c r="D29" s="78" t="s">
        <v>123</v>
      </c>
      <c r="E29" s="78" t="s">
        <v>92</v>
      </c>
      <c r="F29" s="78" t="s">
        <v>92</v>
      </c>
      <c r="G29" s="37"/>
    </row>
    <row r="30" spans="2:6" ht="14.25">
      <c r="B30" s="7">
        <v>19</v>
      </c>
      <c r="C30" s="78" t="s">
        <v>106</v>
      </c>
      <c r="D30" s="78" t="s">
        <v>106</v>
      </c>
      <c r="E30" s="78" t="s">
        <v>92</v>
      </c>
      <c r="F30" s="78" t="s">
        <v>92</v>
      </c>
    </row>
    <row r="31" spans="2:6" ht="15.75" customHeight="1">
      <c r="B31" s="7">
        <v>20</v>
      </c>
      <c r="C31" s="78" t="s">
        <v>105</v>
      </c>
      <c r="D31" s="78" t="s">
        <v>105</v>
      </c>
      <c r="E31" s="78" t="s">
        <v>92</v>
      </c>
      <c r="F31" s="78" t="s">
        <v>92</v>
      </c>
    </row>
    <row r="32" spans="2:9" ht="14.25">
      <c r="B32" s="7">
        <v>21</v>
      </c>
      <c r="C32" s="78" t="s">
        <v>104</v>
      </c>
      <c r="D32" s="78" t="s">
        <v>104</v>
      </c>
      <c r="E32" s="78" t="s">
        <v>92</v>
      </c>
      <c r="F32" s="78" t="s">
        <v>92</v>
      </c>
      <c r="G32" s="1"/>
      <c r="H32" s="1"/>
      <c r="I32" s="1"/>
    </row>
    <row r="33" spans="2:9" ht="15.75" customHeight="1">
      <c r="B33" s="7">
        <v>22</v>
      </c>
      <c r="C33" s="78" t="s">
        <v>100</v>
      </c>
      <c r="D33" s="78" t="s">
        <v>100</v>
      </c>
      <c r="E33" s="78" t="s">
        <v>92</v>
      </c>
      <c r="F33" s="78" t="s">
        <v>92</v>
      </c>
      <c r="G33" s="1"/>
      <c r="H33" s="1"/>
      <c r="I33" s="1"/>
    </row>
    <row r="34" spans="2:9" ht="14.25">
      <c r="B34" s="7">
        <v>23</v>
      </c>
      <c r="C34" s="78" t="s">
        <v>238</v>
      </c>
      <c r="D34" s="78" t="s">
        <v>238</v>
      </c>
      <c r="E34" s="78" t="s">
        <v>92</v>
      </c>
      <c r="F34" s="78" t="s">
        <v>92</v>
      </c>
      <c r="G34" s="1"/>
      <c r="H34" s="1"/>
      <c r="I34" s="1"/>
    </row>
    <row r="35" spans="2:9" ht="15.75" customHeight="1">
      <c r="B35" s="7">
        <v>24</v>
      </c>
      <c r="C35" s="78" t="s">
        <v>288</v>
      </c>
      <c r="D35" s="78" t="s">
        <v>288</v>
      </c>
      <c r="E35" s="78" t="s">
        <v>92</v>
      </c>
      <c r="F35" s="78" t="s">
        <v>92</v>
      </c>
      <c r="G35" s="1"/>
      <c r="H35" s="1"/>
      <c r="I35" s="1"/>
    </row>
    <row r="36" spans="2:6" ht="15.75" customHeight="1">
      <c r="B36" s="7">
        <v>25</v>
      </c>
      <c r="C36" s="78" t="s">
        <v>103</v>
      </c>
      <c r="D36" s="78" t="s">
        <v>103</v>
      </c>
      <c r="E36" s="78" t="s">
        <v>92</v>
      </c>
      <c r="F36" s="78" t="s">
        <v>92</v>
      </c>
    </row>
    <row r="37" spans="2:6" ht="15.75" customHeight="1">
      <c r="B37" s="7">
        <v>26</v>
      </c>
      <c r="C37" s="78" t="s">
        <v>99</v>
      </c>
      <c r="D37" s="78" t="s">
        <v>99</v>
      </c>
      <c r="E37" s="78" t="s">
        <v>92</v>
      </c>
      <c r="F37" s="78" t="s">
        <v>92</v>
      </c>
    </row>
    <row r="38" spans="2:6" ht="14.25">
      <c r="B38" s="7">
        <v>27</v>
      </c>
      <c r="C38" s="78" t="s">
        <v>98</v>
      </c>
      <c r="D38" s="78" t="s">
        <v>98</v>
      </c>
      <c r="E38" s="78" t="s">
        <v>92</v>
      </c>
      <c r="F38" s="78" t="s">
        <v>92</v>
      </c>
    </row>
    <row r="39" spans="2:6" ht="14.25">
      <c r="B39" s="7">
        <v>28</v>
      </c>
      <c r="C39" s="78" t="s">
        <v>97</v>
      </c>
      <c r="D39" s="78" t="s">
        <v>97</v>
      </c>
      <c r="E39" s="78" t="s">
        <v>92</v>
      </c>
      <c r="F39" s="78" t="s">
        <v>92</v>
      </c>
    </row>
    <row r="40" spans="2:6" ht="14.25">
      <c r="B40" s="7">
        <v>29</v>
      </c>
      <c r="C40" s="78" t="s">
        <v>96</v>
      </c>
      <c r="D40" s="78" t="s">
        <v>96</v>
      </c>
      <c r="E40" s="78" t="s">
        <v>92</v>
      </c>
      <c r="F40" s="78" t="s">
        <v>92</v>
      </c>
    </row>
    <row r="41" spans="2:6" ht="14.25">
      <c r="B41" s="7">
        <v>30</v>
      </c>
      <c r="C41" s="78" t="s">
        <v>287</v>
      </c>
      <c r="D41" s="78" t="s">
        <v>287</v>
      </c>
      <c r="E41" s="78" t="s">
        <v>92</v>
      </c>
      <c r="F41" s="78" t="s">
        <v>92</v>
      </c>
    </row>
    <row r="42" spans="2:6" ht="14.25">
      <c r="B42" s="7">
        <v>31</v>
      </c>
      <c r="C42" s="78" t="s">
        <v>94</v>
      </c>
      <c r="D42" s="78" t="s">
        <v>94</v>
      </c>
      <c r="E42" s="78" t="s">
        <v>92</v>
      </c>
      <c r="F42" s="78" t="s">
        <v>92</v>
      </c>
    </row>
    <row r="43" spans="2:6" ht="14.25">
      <c r="B43" s="7">
        <v>32</v>
      </c>
      <c r="C43" s="78" t="s">
        <v>93</v>
      </c>
      <c r="D43" s="78" t="s">
        <v>93</v>
      </c>
      <c r="E43" s="78" t="s">
        <v>92</v>
      </c>
      <c r="F43" s="78" t="s">
        <v>92</v>
      </c>
    </row>
    <row r="44" spans="2:6" ht="14.25">
      <c r="B44" s="7">
        <v>33</v>
      </c>
      <c r="C44" s="78" t="s">
        <v>91</v>
      </c>
      <c r="D44" s="78" t="s">
        <v>91</v>
      </c>
      <c r="E44" s="78" t="s">
        <v>92</v>
      </c>
      <c r="F44" s="78" t="s">
        <v>92</v>
      </c>
    </row>
    <row r="45" spans="2:6" ht="14.25">
      <c r="B45" s="7">
        <v>34</v>
      </c>
      <c r="C45" s="78" t="s">
        <v>286</v>
      </c>
      <c r="D45" s="78" t="s">
        <v>286</v>
      </c>
      <c r="E45" s="78" t="s">
        <v>92</v>
      </c>
      <c r="F45" s="78" t="s">
        <v>92</v>
      </c>
    </row>
    <row r="46" spans="2:6" ht="14.25">
      <c r="B46" s="7">
        <v>35</v>
      </c>
      <c r="C46" s="78" t="s">
        <v>285</v>
      </c>
      <c r="D46" s="78" t="s">
        <v>285</v>
      </c>
      <c r="E46" s="78" t="s">
        <v>92</v>
      </c>
      <c r="F46" s="78" t="s">
        <v>92</v>
      </c>
    </row>
    <row r="47" spans="2:6" ht="14.25">
      <c r="B47" s="7">
        <v>36</v>
      </c>
      <c r="C47" s="78" t="s">
        <v>284</v>
      </c>
      <c r="D47" s="78" t="s">
        <v>284</v>
      </c>
      <c r="E47" s="78" t="s">
        <v>92</v>
      </c>
      <c r="F47" s="78" t="s">
        <v>92</v>
      </c>
    </row>
    <row r="48" spans="2:6" ht="14.25">
      <c r="B48" s="7">
        <v>37</v>
      </c>
      <c r="C48" s="78" t="s">
        <v>283</v>
      </c>
      <c r="D48" s="78" t="s">
        <v>283</v>
      </c>
      <c r="E48" s="78" t="s">
        <v>92</v>
      </c>
      <c r="F48" s="78" t="s">
        <v>92</v>
      </c>
    </row>
    <row r="49" spans="2:6" ht="14.25">
      <c r="B49" s="7">
        <v>38</v>
      </c>
      <c r="C49" s="78" t="s">
        <v>282</v>
      </c>
      <c r="D49" s="78" t="s">
        <v>282</v>
      </c>
      <c r="E49" s="78" t="s">
        <v>92</v>
      </c>
      <c r="F49" s="78" t="s">
        <v>92</v>
      </c>
    </row>
    <row r="50" spans="2:6" ht="14.25">
      <c r="B50" s="7">
        <v>39</v>
      </c>
      <c r="C50" s="78" t="s">
        <v>91</v>
      </c>
      <c r="D50" s="78" t="s">
        <v>91</v>
      </c>
      <c r="E50" s="78" t="s">
        <v>92</v>
      </c>
      <c r="F50" s="78" t="s">
        <v>92</v>
      </c>
    </row>
    <row r="51" spans="2:6" ht="15.75" customHeight="1">
      <c r="B51" s="7">
        <v>40</v>
      </c>
      <c r="C51" s="78" t="s">
        <v>281</v>
      </c>
      <c r="D51" s="78" t="s">
        <v>281</v>
      </c>
      <c r="E51" s="78" t="s">
        <v>92</v>
      </c>
      <c r="F51" s="78" t="s">
        <v>92</v>
      </c>
    </row>
    <row r="52" ht="14.25">
      <c r="B52" s="2"/>
    </row>
    <row r="53" ht="15.75" customHeight="1">
      <c r="B53" s="2"/>
    </row>
    <row r="54" ht="14.25">
      <c r="B54" s="2"/>
    </row>
  </sheetData>
  <sheetProtection/>
  <mergeCells count="98"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12:D12"/>
    <mergeCell ref="E12:F12"/>
    <mergeCell ref="C16:D16"/>
    <mergeCell ref="E16:F16"/>
    <mergeCell ref="C20:D20"/>
    <mergeCell ref="E20:F20"/>
    <mergeCell ref="E22:F22"/>
    <mergeCell ref="C19:D19"/>
    <mergeCell ref="C26:D26"/>
    <mergeCell ref="E26:F26"/>
    <mergeCell ref="C23:D23"/>
    <mergeCell ref="E23:F23"/>
    <mergeCell ref="C24:D24"/>
    <mergeCell ref="E15:F15"/>
    <mergeCell ref="H15:I15"/>
    <mergeCell ref="C27:D27"/>
    <mergeCell ref="E27:F27"/>
    <mergeCell ref="C28:D28"/>
    <mergeCell ref="E28:F28"/>
    <mergeCell ref="E19:F19"/>
    <mergeCell ref="E24:F24"/>
    <mergeCell ref="C25:D25"/>
    <mergeCell ref="E25:F25"/>
    <mergeCell ref="C18:D18"/>
    <mergeCell ref="E18:F18"/>
    <mergeCell ref="C14:D14"/>
    <mergeCell ref="E14:F14"/>
    <mergeCell ref="H14:I14"/>
    <mergeCell ref="H12:I12"/>
    <mergeCell ref="C13:D13"/>
    <mergeCell ref="E13:F13"/>
    <mergeCell ref="H13:I13"/>
    <mergeCell ref="C15:D15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9:I19"/>
    <mergeCell ref="H20:I20"/>
    <mergeCell ref="C21:D21"/>
    <mergeCell ref="E21:F21"/>
    <mergeCell ref="C22:D22"/>
    <mergeCell ref="H16:I16"/>
    <mergeCell ref="C17:D17"/>
    <mergeCell ref="E17:F17"/>
    <mergeCell ref="H17:I17"/>
    <mergeCell ref="H18:I18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B2:I53"/>
  <sheetViews>
    <sheetView zoomScale="70" zoomScaleNormal="70" zoomScalePageLayoutView="0" workbookViewId="0" topLeftCell="A4">
      <selection activeCell="O18" sqref="O18"/>
    </sheetView>
  </sheetViews>
  <sheetFormatPr defaultColWidth="11.421875" defaultRowHeight="15"/>
  <cols>
    <col min="1" max="1" width="7.00390625" style="0" customWidth="1"/>
    <col min="2" max="3" width="15.7109375" style="0" customWidth="1"/>
    <col min="4" max="4" width="15.57421875" style="0" customWidth="1"/>
    <col min="5" max="5" width="15.8515625" style="0" customWidth="1"/>
    <col min="6" max="6" width="15.7109375" style="0" customWidth="1"/>
    <col min="8" max="9" width="15.7109375" style="0" customWidth="1"/>
  </cols>
  <sheetData>
    <row r="2" spans="2:9" ht="21.75">
      <c r="B2" s="82" t="str">
        <f>"DETALLE DEL SERVICIO ("&amp;B5&amp;" - "&amp;C5&amp;")"</f>
        <v>DETALLE DEL SERVICIO (411 - Ida)</v>
      </c>
      <c r="C2" s="82"/>
      <c r="D2" s="82"/>
      <c r="E2" s="82"/>
      <c r="F2" s="82"/>
      <c r="G2" s="82"/>
      <c r="H2" s="82"/>
      <c r="I2" s="82"/>
    </row>
    <row r="3" spans="2:9" ht="14.25">
      <c r="B3" s="40"/>
      <c r="C3" s="40"/>
      <c r="D3" s="40"/>
      <c r="E3" s="40"/>
      <c r="F3" s="40"/>
      <c r="G3" s="40"/>
      <c r="H3" s="40"/>
      <c r="I3" s="40"/>
    </row>
    <row r="4" spans="2:7" ht="14.25">
      <c r="B4" s="41" t="s">
        <v>1</v>
      </c>
      <c r="C4" s="41" t="s">
        <v>2</v>
      </c>
      <c r="D4" s="41" t="s">
        <v>3</v>
      </c>
      <c r="E4" s="41" t="s">
        <v>4</v>
      </c>
      <c r="F4" s="40"/>
      <c r="G4" s="40"/>
    </row>
    <row r="5" spans="2:7" ht="14.25">
      <c r="B5" s="42">
        <v>411</v>
      </c>
      <c r="C5" s="42" t="s">
        <v>42</v>
      </c>
      <c r="D5" s="42" t="s">
        <v>44</v>
      </c>
      <c r="E5" s="42" t="s">
        <v>45</v>
      </c>
      <c r="F5" s="40"/>
      <c r="G5" s="40"/>
    </row>
    <row r="6" spans="2:9" ht="14.25">
      <c r="B6" s="43"/>
      <c r="C6" s="40"/>
      <c r="D6" s="40"/>
      <c r="E6" s="40"/>
      <c r="F6" s="40"/>
      <c r="G6" s="40"/>
      <c r="H6" s="40"/>
      <c r="I6" s="40"/>
    </row>
    <row r="7" spans="2:9" ht="14.25">
      <c r="B7" s="89" t="s">
        <v>52</v>
      </c>
      <c r="C7" s="89"/>
      <c r="D7" s="90" t="s">
        <v>279</v>
      </c>
      <c r="E7" s="90"/>
      <c r="F7" s="90"/>
      <c r="G7" s="90"/>
      <c r="H7" s="90"/>
      <c r="I7" s="90"/>
    </row>
    <row r="8" spans="2:9" ht="14.25">
      <c r="B8" s="89" t="s">
        <v>53</v>
      </c>
      <c r="C8" s="89"/>
      <c r="D8" s="90" t="s">
        <v>280</v>
      </c>
      <c r="E8" s="90"/>
      <c r="F8" s="90"/>
      <c r="G8" s="90"/>
      <c r="H8" s="90"/>
      <c r="I8" s="90"/>
    </row>
    <row r="9" spans="3:9" ht="14.25">
      <c r="C9" s="40"/>
      <c r="D9" s="40"/>
      <c r="E9" s="40"/>
      <c r="F9" s="40"/>
      <c r="G9" s="40"/>
      <c r="H9" s="40"/>
      <c r="I9" s="40"/>
    </row>
    <row r="10" spans="2:9" ht="14.25">
      <c r="B10" s="91" t="s">
        <v>54</v>
      </c>
      <c r="C10" s="91"/>
      <c r="D10" s="91"/>
      <c r="E10" s="91"/>
      <c r="F10" s="91"/>
      <c r="H10" s="92" t="s">
        <v>55</v>
      </c>
      <c r="I10" s="92"/>
    </row>
    <row r="11" spans="2:9" ht="14.25">
      <c r="B11" s="44" t="s">
        <v>56</v>
      </c>
      <c r="C11" s="91" t="s">
        <v>57</v>
      </c>
      <c r="D11" s="91"/>
      <c r="E11" s="91" t="s">
        <v>58</v>
      </c>
      <c r="F11" s="91"/>
      <c r="H11" s="92"/>
      <c r="I11" s="92"/>
    </row>
    <row r="12" spans="2:9" ht="14.25">
      <c r="B12" s="45">
        <v>1</v>
      </c>
      <c r="C12" s="93" t="s">
        <v>281</v>
      </c>
      <c r="D12" s="93"/>
      <c r="E12" s="93" t="s">
        <v>92</v>
      </c>
      <c r="F12" s="93"/>
      <c r="G12" s="46"/>
      <c r="H12" s="94"/>
      <c r="I12" s="94"/>
    </row>
    <row r="13" spans="2:9" ht="14.25">
      <c r="B13" s="45">
        <v>2</v>
      </c>
      <c r="C13" s="93" t="s">
        <v>91</v>
      </c>
      <c r="D13" s="93" t="s">
        <v>91</v>
      </c>
      <c r="E13" s="93" t="s">
        <v>92</v>
      </c>
      <c r="F13" s="93" t="s">
        <v>92</v>
      </c>
      <c r="G13" s="46"/>
      <c r="H13" s="94"/>
      <c r="I13" s="94"/>
    </row>
    <row r="14" spans="2:9" ht="14.25">
      <c r="B14" s="45">
        <v>3</v>
      </c>
      <c r="C14" s="93" t="s">
        <v>282</v>
      </c>
      <c r="D14" s="93" t="s">
        <v>282</v>
      </c>
      <c r="E14" s="93" t="s">
        <v>92</v>
      </c>
      <c r="F14" s="93" t="s">
        <v>92</v>
      </c>
      <c r="G14" s="46"/>
      <c r="H14" s="94"/>
      <c r="I14" s="94"/>
    </row>
    <row r="15" spans="2:9" ht="14.25">
      <c r="B15" s="45">
        <v>4</v>
      </c>
      <c r="C15" s="93" t="s">
        <v>283</v>
      </c>
      <c r="D15" s="93" t="s">
        <v>283</v>
      </c>
      <c r="E15" s="93" t="s">
        <v>92</v>
      </c>
      <c r="F15" s="93" t="s">
        <v>92</v>
      </c>
      <c r="G15" s="46"/>
      <c r="H15" s="94"/>
      <c r="I15" s="94"/>
    </row>
    <row r="16" spans="2:9" ht="14.25">
      <c r="B16" s="45">
        <v>5</v>
      </c>
      <c r="C16" s="93" t="s">
        <v>284</v>
      </c>
      <c r="D16" s="93" t="s">
        <v>284</v>
      </c>
      <c r="E16" s="93" t="s">
        <v>92</v>
      </c>
      <c r="F16" s="93" t="s">
        <v>92</v>
      </c>
      <c r="G16" s="46"/>
      <c r="H16" s="94"/>
      <c r="I16" s="94"/>
    </row>
    <row r="17" spans="2:9" ht="14.25">
      <c r="B17" s="45">
        <v>6</v>
      </c>
      <c r="C17" s="93" t="s">
        <v>285</v>
      </c>
      <c r="D17" s="93" t="s">
        <v>285</v>
      </c>
      <c r="E17" s="93" t="s">
        <v>92</v>
      </c>
      <c r="F17" s="93" t="s">
        <v>92</v>
      </c>
      <c r="G17" s="46"/>
      <c r="H17" s="94"/>
      <c r="I17" s="94"/>
    </row>
    <row r="18" spans="2:9" ht="14.25">
      <c r="B18" s="45">
        <v>7</v>
      </c>
      <c r="C18" s="93" t="s">
        <v>352</v>
      </c>
      <c r="D18" s="93" t="s">
        <v>352</v>
      </c>
      <c r="E18" s="93" t="s">
        <v>92</v>
      </c>
      <c r="F18" s="93" t="s">
        <v>92</v>
      </c>
      <c r="G18" s="46"/>
      <c r="H18" s="94"/>
      <c r="I18" s="94"/>
    </row>
    <row r="19" spans="2:9" ht="14.25">
      <c r="B19" s="45">
        <v>8</v>
      </c>
      <c r="C19" s="93" t="s">
        <v>252</v>
      </c>
      <c r="D19" s="93" t="s">
        <v>252</v>
      </c>
      <c r="E19" s="93" t="s">
        <v>92</v>
      </c>
      <c r="F19" s="93" t="s">
        <v>92</v>
      </c>
      <c r="G19" s="46"/>
      <c r="H19" s="94"/>
      <c r="I19" s="94"/>
    </row>
    <row r="20" spans="2:9" ht="14.25">
      <c r="B20" s="45">
        <v>9</v>
      </c>
      <c r="C20" s="93" t="s">
        <v>353</v>
      </c>
      <c r="D20" s="93" t="s">
        <v>353</v>
      </c>
      <c r="E20" s="93" t="s">
        <v>92</v>
      </c>
      <c r="F20" s="93" t="s">
        <v>92</v>
      </c>
      <c r="G20" s="46"/>
      <c r="H20" s="94"/>
      <c r="I20" s="94"/>
    </row>
    <row r="21" spans="2:8" ht="14.25">
      <c r="B21" s="45">
        <v>10</v>
      </c>
      <c r="C21" s="93" t="s">
        <v>354</v>
      </c>
      <c r="D21" s="93" t="s">
        <v>354</v>
      </c>
      <c r="E21" s="93" t="s">
        <v>92</v>
      </c>
      <c r="F21" s="93" t="s">
        <v>92</v>
      </c>
      <c r="G21" s="46"/>
      <c r="H21" s="40"/>
    </row>
    <row r="22" spans="2:9" ht="14.25">
      <c r="B22" s="45">
        <v>11</v>
      </c>
      <c r="C22" s="93" t="s">
        <v>286</v>
      </c>
      <c r="D22" s="93" t="s">
        <v>286</v>
      </c>
      <c r="E22" s="93" t="s">
        <v>92</v>
      </c>
      <c r="F22" s="93" t="s">
        <v>92</v>
      </c>
      <c r="G22" s="46"/>
      <c r="H22" s="40"/>
      <c r="I22" s="40"/>
    </row>
    <row r="23" spans="2:7" ht="14.25">
      <c r="B23" s="45">
        <v>12</v>
      </c>
      <c r="C23" s="93" t="s">
        <v>96</v>
      </c>
      <c r="D23" s="93" t="s">
        <v>96</v>
      </c>
      <c r="E23" s="93" t="s">
        <v>92</v>
      </c>
      <c r="F23" s="93" t="s">
        <v>92</v>
      </c>
      <c r="G23" s="46"/>
    </row>
    <row r="24" spans="2:7" ht="14.25">
      <c r="B24" s="45">
        <v>13</v>
      </c>
      <c r="C24" s="93" t="s">
        <v>97</v>
      </c>
      <c r="D24" s="93" t="s">
        <v>97</v>
      </c>
      <c r="E24" s="93" t="s">
        <v>92</v>
      </c>
      <c r="F24" s="93" t="s">
        <v>92</v>
      </c>
      <c r="G24" s="46"/>
    </row>
    <row r="25" spans="2:7" ht="14.25">
      <c r="B25" s="45">
        <v>14</v>
      </c>
      <c r="C25" s="93" t="s">
        <v>98</v>
      </c>
      <c r="D25" s="93" t="s">
        <v>98</v>
      </c>
      <c r="E25" s="93" t="s">
        <v>92</v>
      </c>
      <c r="F25" s="93" t="s">
        <v>92</v>
      </c>
      <c r="G25" s="46"/>
    </row>
    <row r="26" spans="2:7" ht="14.25">
      <c r="B26" s="45">
        <v>15</v>
      </c>
      <c r="C26" s="93" t="s">
        <v>99</v>
      </c>
      <c r="D26" s="93" t="s">
        <v>99</v>
      </c>
      <c r="E26" s="93" t="s">
        <v>92</v>
      </c>
      <c r="F26" s="93" t="s">
        <v>92</v>
      </c>
      <c r="G26" s="46"/>
    </row>
    <row r="27" spans="2:7" ht="14.25">
      <c r="B27" s="45">
        <v>16</v>
      </c>
      <c r="C27" s="93" t="s">
        <v>100</v>
      </c>
      <c r="D27" s="93" t="s">
        <v>100</v>
      </c>
      <c r="E27" s="93" t="s">
        <v>92</v>
      </c>
      <c r="F27" s="93" t="s">
        <v>92</v>
      </c>
      <c r="G27" s="46"/>
    </row>
    <row r="28" spans="2:9" ht="14.25">
      <c r="B28" s="45">
        <v>17</v>
      </c>
      <c r="C28" s="93" t="s">
        <v>103</v>
      </c>
      <c r="D28" s="93" t="s">
        <v>103</v>
      </c>
      <c r="E28" s="93" t="s">
        <v>92</v>
      </c>
      <c r="F28" s="93" t="s">
        <v>92</v>
      </c>
      <c r="G28" s="46"/>
      <c r="H28" s="40"/>
      <c r="I28" s="40"/>
    </row>
    <row r="29" spans="2:9" ht="14.25">
      <c r="B29" s="45">
        <v>18</v>
      </c>
      <c r="C29" s="93" t="s">
        <v>288</v>
      </c>
      <c r="D29" s="93" t="s">
        <v>288</v>
      </c>
      <c r="E29" s="93" t="s">
        <v>92</v>
      </c>
      <c r="F29" s="93" t="s">
        <v>92</v>
      </c>
      <c r="G29" s="46"/>
      <c r="H29" s="40"/>
      <c r="I29" s="40"/>
    </row>
    <row r="30" spans="2:9" ht="14.25">
      <c r="B30" s="45">
        <v>19</v>
      </c>
      <c r="C30" s="93" t="s">
        <v>238</v>
      </c>
      <c r="D30" s="93" t="s">
        <v>238</v>
      </c>
      <c r="E30" s="93" t="s">
        <v>92</v>
      </c>
      <c r="F30" s="93" t="s">
        <v>92</v>
      </c>
      <c r="G30" s="40"/>
      <c r="H30" s="40"/>
      <c r="I30" s="40"/>
    </row>
    <row r="31" spans="2:9" ht="14.25">
      <c r="B31" s="45">
        <v>20</v>
      </c>
      <c r="C31" s="93" t="s">
        <v>100</v>
      </c>
      <c r="D31" s="93" t="s">
        <v>100</v>
      </c>
      <c r="E31" s="93" t="s">
        <v>92</v>
      </c>
      <c r="F31" s="93" t="s">
        <v>92</v>
      </c>
      <c r="G31" s="40"/>
      <c r="H31" s="40"/>
      <c r="I31" s="40"/>
    </row>
    <row r="32" spans="2:6" ht="14.25">
      <c r="B32" s="45">
        <v>21</v>
      </c>
      <c r="C32" s="93" t="s">
        <v>104</v>
      </c>
      <c r="D32" s="93" t="s">
        <v>104</v>
      </c>
      <c r="E32" s="93" t="s">
        <v>92</v>
      </c>
      <c r="F32" s="93" t="s">
        <v>92</v>
      </c>
    </row>
    <row r="33" spans="2:6" ht="14.25">
      <c r="B33" s="45">
        <v>22</v>
      </c>
      <c r="C33" s="93" t="s">
        <v>100</v>
      </c>
      <c r="D33" s="93" t="s">
        <v>100</v>
      </c>
      <c r="E33" s="93" t="s">
        <v>92</v>
      </c>
      <c r="F33" s="93" t="s">
        <v>92</v>
      </c>
    </row>
    <row r="34" spans="2:6" ht="14.25">
      <c r="B34" s="45">
        <v>23</v>
      </c>
      <c r="C34" s="93" t="s">
        <v>105</v>
      </c>
      <c r="D34" s="93" t="s">
        <v>105</v>
      </c>
      <c r="E34" s="93" t="s">
        <v>92</v>
      </c>
      <c r="F34" s="93" t="s">
        <v>92</v>
      </c>
    </row>
    <row r="35" spans="2:6" ht="14.25">
      <c r="B35" s="45">
        <v>24</v>
      </c>
      <c r="C35" s="93" t="s">
        <v>106</v>
      </c>
      <c r="D35" s="93" t="s">
        <v>106</v>
      </c>
      <c r="E35" s="93" t="s">
        <v>92</v>
      </c>
      <c r="F35" s="93" t="s">
        <v>92</v>
      </c>
    </row>
    <row r="36" spans="2:9" ht="14.25">
      <c r="B36" s="45">
        <v>25</v>
      </c>
      <c r="C36" s="93" t="s">
        <v>142</v>
      </c>
      <c r="D36" s="93" t="s">
        <v>142</v>
      </c>
      <c r="E36" s="93" t="s">
        <v>92</v>
      </c>
      <c r="F36" s="93" t="s">
        <v>92</v>
      </c>
      <c r="G36" s="40"/>
      <c r="H36" s="40"/>
      <c r="I36" s="40"/>
    </row>
    <row r="37" spans="2:9" ht="14.25">
      <c r="B37" s="45">
        <v>26</v>
      </c>
      <c r="C37" s="93" t="s">
        <v>141</v>
      </c>
      <c r="D37" s="93" t="s">
        <v>141</v>
      </c>
      <c r="E37" s="93" t="s">
        <v>92</v>
      </c>
      <c r="F37" s="93" t="s">
        <v>92</v>
      </c>
      <c r="G37" s="40"/>
      <c r="H37" s="40"/>
      <c r="I37" s="40"/>
    </row>
    <row r="38" spans="2:9" ht="14.25">
      <c r="B38" s="45">
        <v>27</v>
      </c>
      <c r="C38" s="93" t="s">
        <v>140</v>
      </c>
      <c r="D38" s="93" t="s">
        <v>140</v>
      </c>
      <c r="E38" s="93" t="s">
        <v>92</v>
      </c>
      <c r="F38" s="93" t="s">
        <v>92</v>
      </c>
      <c r="G38" s="40"/>
      <c r="H38" s="40"/>
      <c r="I38" s="40"/>
    </row>
    <row r="39" spans="2:9" ht="14.25">
      <c r="B39" s="45">
        <v>28</v>
      </c>
      <c r="C39" s="93" t="s">
        <v>111</v>
      </c>
      <c r="D39" s="93" t="s">
        <v>111</v>
      </c>
      <c r="E39" s="93" t="s">
        <v>92</v>
      </c>
      <c r="F39" s="93" t="s">
        <v>92</v>
      </c>
      <c r="G39" s="40"/>
      <c r="H39" s="40"/>
      <c r="I39" s="40"/>
    </row>
    <row r="40" spans="2:9" ht="14.25">
      <c r="B40" s="45">
        <v>29</v>
      </c>
      <c r="C40" s="93" t="s">
        <v>289</v>
      </c>
      <c r="D40" s="93" t="s">
        <v>289</v>
      </c>
      <c r="E40" s="93" t="s">
        <v>92</v>
      </c>
      <c r="F40" s="93" t="s">
        <v>92</v>
      </c>
      <c r="G40" s="40"/>
      <c r="H40" s="40"/>
      <c r="I40" s="40"/>
    </row>
    <row r="41" spans="2:9" ht="14.25">
      <c r="B41" s="45">
        <v>30</v>
      </c>
      <c r="C41" s="93" t="s">
        <v>290</v>
      </c>
      <c r="D41" s="93" t="s">
        <v>290</v>
      </c>
      <c r="E41" s="93" t="s">
        <v>92</v>
      </c>
      <c r="F41" s="93" t="s">
        <v>92</v>
      </c>
      <c r="G41" s="40"/>
      <c r="H41" s="40"/>
      <c r="I41" s="40"/>
    </row>
    <row r="42" spans="2:9" ht="14.25">
      <c r="B42" s="45">
        <v>31</v>
      </c>
      <c r="C42" s="93" t="s">
        <v>291</v>
      </c>
      <c r="D42" s="93" t="s">
        <v>291</v>
      </c>
      <c r="E42" s="93" t="s">
        <v>92</v>
      </c>
      <c r="F42" s="93" t="s">
        <v>92</v>
      </c>
      <c r="G42" s="40"/>
      <c r="H42" s="40"/>
      <c r="I42" s="40"/>
    </row>
    <row r="43" spans="2:9" ht="14.25">
      <c r="B43" s="45">
        <v>32</v>
      </c>
      <c r="C43" s="93" t="s">
        <v>292</v>
      </c>
      <c r="D43" s="93" t="s">
        <v>292</v>
      </c>
      <c r="E43" s="93" t="s">
        <v>92</v>
      </c>
      <c r="F43" s="93" t="s">
        <v>92</v>
      </c>
      <c r="G43" s="40"/>
      <c r="H43" s="40"/>
      <c r="I43" s="40"/>
    </row>
    <row r="44" spans="2:9" ht="14.25">
      <c r="B44" s="45">
        <v>33</v>
      </c>
      <c r="C44" s="93" t="s">
        <v>293</v>
      </c>
      <c r="D44" s="93" t="s">
        <v>293</v>
      </c>
      <c r="E44" s="93" t="s">
        <v>92</v>
      </c>
      <c r="F44" s="93" t="s">
        <v>92</v>
      </c>
      <c r="G44" s="40"/>
      <c r="H44" s="40"/>
      <c r="I44" s="40"/>
    </row>
    <row r="45" spans="2:9" ht="14.25">
      <c r="B45" s="45">
        <v>34</v>
      </c>
      <c r="C45" s="93" t="s">
        <v>114</v>
      </c>
      <c r="D45" s="93" t="s">
        <v>114</v>
      </c>
      <c r="E45" s="93" t="s">
        <v>92</v>
      </c>
      <c r="F45" s="93" t="s">
        <v>92</v>
      </c>
      <c r="G45" s="40"/>
      <c r="H45" s="40"/>
      <c r="I45" s="40"/>
    </row>
    <row r="46" spans="2:9" ht="14.25">
      <c r="B46" s="45">
        <v>35</v>
      </c>
      <c r="C46" s="93" t="s">
        <v>115</v>
      </c>
      <c r="D46" s="93" t="s">
        <v>115</v>
      </c>
      <c r="E46" s="93" t="s">
        <v>116</v>
      </c>
      <c r="F46" s="93" t="s">
        <v>116</v>
      </c>
      <c r="G46" s="40"/>
      <c r="H46" s="40"/>
      <c r="I46" s="40"/>
    </row>
    <row r="47" spans="2:9" ht="14.25">
      <c r="B47" s="45">
        <v>36</v>
      </c>
      <c r="C47" s="93" t="s">
        <v>294</v>
      </c>
      <c r="D47" s="93" t="s">
        <v>294</v>
      </c>
      <c r="E47" s="93" t="s">
        <v>116</v>
      </c>
      <c r="F47" s="93" t="s">
        <v>116</v>
      </c>
      <c r="G47" s="40"/>
      <c r="H47" s="40"/>
      <c r="I47" s="40"/>
    </row>
    <row r="48" spans="2:9" ht="14.25">
      <c r="B48" s="45">
        <v>37</v>
      </c>
      <c r="C48" s="93" t="s">
        <v>117</v>
      </c>
      <c r="D48" s="93" t="s">
        <v>117</v>
      </c>
      <c r="E48" s="93" t="s">
        <v>116</v>
      </c>
      <c r="F48" s="93" t="s">
        <v>116</v>
      </c>
      <c r="G48" s="40"/>
      <c r="H48" s="40"/>
      <c r="I48" s="40"/>
    </row>
    <row r="49" spans="2:9" ht="14.25">
      <c r="B49" s="45">
        <v>38</v>
      </c>
      <c r="C49" s="93" t="s">
        <v>295</v>
      </c>
      <c r="D49" s="93" t="s">
        <v>295</v>
      </c>
      <c r="E49" s="93" t="s">
        <v>116</v>
      </c>
      <c r="F49" s="93" t="s">
        <v>116</v>
      </c>
      <c r="G49" s="40"/>
      <c r="H49" s="40"/>
      <c r="I49" s="40"/>
    </row>
    <row r="50" spans="2:9" ht="14.25">
      <c r="B50" s="45">
        <v>39</v>
      </c>
      <c r="C50" s="93" t="s">
        <v>296</v>
      </c>
      <c r="D50" s="93" t="s">
        <v>296</v>
      </c>
      <c r="E50" s="93" t="s">
        <v>116</v>
      </c>
      <c r="F50" s="93" t="s">
        <v>116</v>
      </c>
      <c r="G50" s="40"/>
      <c r="H50" s="40"/>
      <c r="I50" s="40"/>
    </row>
    <row r="51" spans="2:9" ht="14.25">
      <c r="B51" s="45">
        <v>40</v>
      </c>
      <c r="C51" s="93" t="s">
        <v>297</v>
      </c>
      <c r="D51" s="93" t="s">
        <v>297</v>
      </c>
      <c r="E51" s="93" t="s">
        <v>116</v>
      </c>
      <c r="F51" s="93" t="s">
        <v>116</v>
      </c>
      <c r="G51" s="40"/>
      <c r="H51" s="40"/>
      <c r="I51" s="40"/>
    </row>
    <row r="52" spans="2:9" ht="14.25">
      <c r="B52" s="45">
        <v>41</v>
      </c>
      <c r="C52" s="93" t="s">
        <v>298</v>
      </c>
      <c r="D52" s="93" t="s">
        <v>298</v>
      </c>
      <c r="E52" s="93" t="s">
        <v>116</v>
      </c>
      <c r="F52" s="93" t="s">
        <v>116</v>
      </c>
      <c r="G52" s="40"/>
      <c r="H52" s="40"/>
      <c r="I52" s="40"/>
    </row>
    <row r="53" spans="2:9" ht="14.25">
      <c r="B53" s="45">
        <v>42</v>
      </c>
      <c r="C53" s="93" t="s">
        <v>355</v>
      </c>
      <c r="D53" s="93" t="s">
        <v>356</v>
      </c>
      <c r="E53" s="93" t="s">
        <v>116</v>
      </c>
      <c r="F53" s="93" t="s">
        <v>116</v>
      </c>
      <c r="G53" s="40"/>
      <c r="H53" s="40"/>
      <c r="I53" s="40"/>
    </row>
  </sheetData>
  <sheetProtection/>
  <mergeCells count="102">
    <mergeCell ref="C53:D53"/>
    <mergeCell ref="E53:F53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H20:I20"/>
    <mergeCell ref="C21:D21"/>
    <mergeCell ref="E21:F21"/>
    <mergeCell ref="C22:D22"/>
    <mergeCell ref="E22:F22"/>
    <mergeCell ref="C18:D18"/>
    <mergeCell ref="E18:F18"/>
    <mergeCell ref="H18:I18"/>
    <mergeCell ref="C19:D19"/>
    <mergeCell ref="E19:F19"/>
    <mergeCell ref="H19:I19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B2:I2"/>
    <mergeCell ref="B7:C7"/>
    <mergeCell ref="D7:I7"/>
    <mergeCell ref="B8:C8"/>
    <mergeCell ref="D8:I8"/>
    <mergeCell ref="B10:F10"/>
    <mergeCell ref="H10:I11"/>
    <mergeCell ref="C11:D11"/>
    <mergeCell ref="E11:F11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N57"/>
  <sheetViews>
    <sheetView zoomScale="70" zoomScaleNormal="70" zoomScalePageLayoutView="0" workbookViewId="0" topLeftCell="A1">
      <selection activeCell="H25" sqref="H25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8" customWidth="1"/>
    <col min="5" max="8" width="15.140625" style="2" customWidth="1"/>
    <col min="9" max="9" width="16.140625" style="2" bestFit="1" customWidth="1"/>
    <col min="10" max="10" width="16.00390625" style="1" customWidth="1"/>
    <col min="11" max="11" width="11.421875" style="1" customWidth="1"/>
    <col min="12" max="12" width="8.140625" style="1" bestFit="1" customWidth="1"/>
    <col min="13" max="13" width="11.421875" style="1" customWidth="1"/>
    <col min="14" max="14" width="13.57421875" style="1" bestFit="1" customWidth="1"/>
    <col min="15" max="15" width="14.00390625" style="1" bestFit="1" customWidth="1"/>
    <col min="16" max="16384" width="11.421875" style="1" customWidth="1"/>
  </cols>
  <sheetData>
    <row r="1" spans="2:9" ht="14.25">
      <c r="B1" s="1"/>
      <c r="D1" s="2"/>
      <c r="H1" s="1"/>
      <c r="I1" s="1"/>
    </row>
    <row r="2" spans="2:10" ht="21.75">
      <c r="B2" s="72" t="s">
        <v>59</v>
      </c>
      <c r="C2" s="72"/>
      <c r="D2" s="72"/>
      <c r="E2" s="72"/>
      <c r="F2" s="72"/>
      <c r="G2" s="72"/>
      <c r="H2" s="72"/>
      <c r="I2" s="72"/>
      <c r="J2" s="72"/>
    </row>
    <row r="3" spans="2:9" ht="14.25">
      <c r="B3" s="1"/>
      <c r="C3" s="1"/>
      <c r="D3" s="1"/>
      <c r="E3" s="1"/>
      <c r="F3" s="1"/>
      <c r="G3" s="1"/>
      <c r="H3" s="1"/>
      <c r="I3" s="1"/>
    </row>
    <row r="4" spans="2:10" s="4" customFormat="1" ht="18">
      <c r="B4" s="3" t="s">
        <v>60</v>
      </c>
      <c r="C4" s="73" t="str">
        <f>+D8&amp;"_"&amp;D9&amp;"_"&amp;D10&amp;"_"&amp;D11&amp;"_"&amp;I8&amp;"_"&amp;YEAR(D13)&amp;"_"&amp;I11</f>
        <v>POT_V_VALPARAISOUN04_UN04_Normal_2021_4</v>
      </c>
      <c r="D4" s="73"/>
      <c r="E4" s="73"/>
      <c r="F4" s="73"/>
      <c r="G4" s="73"/>
      <c r="H4" s="73"/>
      <c r="I4" s="73"/>
      <c r="J4" s="73"/>
    </row>
    <row r="5" spans="2:9" ht="14.25">
      <c r="B5" s="1"/>
      <c r="D5" s="2"/>
      <c r="H5" s="1"/>
      <c r="I5" s="1"/>
    </row>
    <row r="6" spans="2:9" ht="15.75">
      <c r="B6" s="5" t="s">
        <v>61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4.25">
      <c r="B8" s="64" t="s">
        <v>62</v>
      </c>
      <c r="C8" s="64"/>
      <c r="D8" s="65" t="s">
        <v>348</v>
      </c>
      <c r="E8" s="65"/>
      <c r="F8" s="6"/>
      <c r="G8" s="64" t="s">
        <v>63</v>
      </c>
      <c r="H8" s="64"/>
      <c r="I8" s="65" t="s">
        <v>41</v>
      </c>
      <c r="J8" s="65"/>
    </row>
    <row r="9" spans="2:10" ht="14.25">
      <c r="B9" s="64" t="s">
        <v>64</v>
      </c>
      <c r="C9" s="64"/>
      <c r="D9" s="65" t="s">
        <v>85</v>
      </c>
      <c r="E9" s="65"/>
      <c r="F9" s="6"/>
      <c r="G9" s="64" t="s">
        <v>65</v>
      </c>
      <c r="H9" s="64"/>
      <c r="I9" s="65"/>
      <c r="J9" s="65"/>
    </row>
    <row r="10" spans="2:10" ht="14.25">
      <c r="B10" s="64" t="s">
        <v>66</v>
      </c>
      <c r="C10" s="64"/>
      <c r="D10" s="65" t="s">
        <v>345</v>
      </c>
      <c r="E10" s="65"/>
      <c r="F10" s="6"/>
      <c r="G10" s="64" t="s">
        <v>67</v>
      </c>
      <c r="H10" s="64"/>
      <c r="I10" s="65" t="s">
        <v>86</v>
      </c>
      <c r="J10" s="65"/>
    </row>
    <row r="11" spans="2:10" ht="14.25">
      <c r="B11" s="64" t="s">
        <v>68</v>
      </c>
      <c r="C11" s="64"/>
      <c r="D11" s="65" t="s">
        <v>335</v>
      </c>
      <c r="E11" s="65"/>
      <c r="F11" s="6"/>
      <c r="G11" s="64" t="s">
        <v>69</v>
      </c>
      <c r="H11" s="64"/>
      <c r="I11" s="65">
        <v>4</v>
      </c>
      <c r="J11" s="65"/>
    </row>
    <row r="12" spans="2:9" ht="14.25">
      <c r="B12" s="6"/>
      <c r="C12" s="6"/>
      <c r="D12" s="6"/>
      <c r="E12" s="6"/>
      <c r="F12" s="6"/>
      <c r="G12" s="6"/>
      <c r="H12" s="6"/>
      <c r="I12" s="6"/>
    </row>
    <row r="13" spans="2:9" ht="14.25">
      <c r="B13" s="64" t="s">
        <v>70</v>
      </c>
      <c r="C13" s="64"/>
      <c r="D13" s="11">
        <f>TAPA!D17</f>
        <v>44266</v>
      </c>
      <c r="E13" s="6"/>
      <c r="F13" s="6"/>
      <c r="G13" s="1"/>
      <c r="H13" s="1"/>
      <c r="I13" s="1"/>
    </row>
    <row r="14" spans="2:9" ht="14.25">
      <c r="B14" s="64" t="s">
        <v>71</v>
      </c>
      <c r="C14" s="64"/>
      <c r="D14" s="11">
        <f>TAPA!D18</f>
        <v>44439</v>
      </c>
      <c r="E14" s="6"/>
      <c r="F14" s="6"/>
      <c r="G14" s="6"/>
      <c r="H14" s="6"/>
      <c r="I14" s="1"/>
    </row>
    <row r="15" spans="2:9" ht="14.25">
      <c r="B15" s="1"/>
      <c r="C15" s="1"/>
      <c r="D15" s="1"/>
      <c r="F15" s="1"/>
      <c r="G15" s="1"/>
      <c r="H15" s="1"/>
      <c r="I15" s="1"/>
    </row>
    <row r="16" spans="2:9" ht="15.75">
      <c r="B16" s="5" t="s">
        <v>72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4.25">
      <c r="B18" s="70" t="s">
        <v>73</v>
      </c>
      <c r="C18" s="71"/>
      <c r="D18" s="74" t="s">
        <v>315</v>
      </c>
      <c r="E18" s="75"/>
      <c r="F18" s="75"/>
      <c r="G18" s="76"/>
      <c r="H18" s="1"/>
      <c r="I18" s="15" t="s">
        <v>74</v>
      </c>
      <c r="J18" s="16" t="s">
        <v>316</v>
      </c>
    </row>
    <row r="19" spans="2:9" ht="14.25">
      <c r="B19" s="70" t="s">
        <v>75</v>
      </c>
      <c r="C19" s="71"/>
      <c r="D19" s="74">
        <v>401004</v>
      </c>
      <c r="E19" s="75"/>
      <c r="F19" s="75"/>
      <c r="G19" s="76"/>
      <c r="H19" s="1"/>
      <c r="I19" s="1"/>
    </row>
    <row r="20" spans="2:10" ht="14.25">
      <c r="B20" s="70" t="s">
        <v>76</v>
      </c>
      <c r="C20" s="71"/>
      <c r="D20" s="74" t="s">
        <v>317</v>
      </c>
      <c r="E20" s="75"/>
      <c r="F20" s="75"/>
      <c r="G20" s="76"/>
      <c r="H20" s="1"/>
      <c r="I20" s="15" t="s">
        <v>74</v>
      </c>
      <c r="J20" s="16" t="s">
        <v>318</v>
      </c>
    </row>
    <row r="21" spans="2:10" ht="14.25">
      <c r="B21" s="70" t="s">
        <v>77</v>
      </c>
      <c r="C21" s="71"/>
      <c r="D21" s="74"/>
      <c r="E21" s="75"/>
      <c r="F21" s="75"/>
      <c r="G21" s="76"/>
      <c r="H21" s="1"/>
      <c r="I21" s="15" t="s">
        <v>74</v>
      </c>
      <c r="J21" s="16"/>
    </row>
    <row r="22" spans="2:9" ht="14.25">
      <c r="B22" s="1"/>
      <c r="C22" s="1"/>
      <c r="D22" s="1"/>
      <c r="E22" s="1"/>
      <c r="F22" s="1"/>
      <c r="G22" s="1"/>
      <c r="H22" s="1"/>
      <c r="I22" s="1"/>
    </row>
    <row r="23" spans="2:9" ht="15.75">
      <c r="B23" s="5" t="s">
        <v>78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4.25">
      <c r="B25" s="64" t="s">
        <v>79</v>
      </c>
      <c r="C25" s="64"/>
      <c r="D25" s="16">
        <v>213</v>
      </c>
      <c r="E25" s="1"/>
      <c r="F25" s="1"/>
      <c r="G25" s="1"/>
      <c r="H25" s="1"/>
      <c r="I25" s="1"/>
    </row>
    <row r="26" spans="2:9" ht="14.25">
      <c r="B26" s="64" t="s">
        <v>80</v>
      </c>
      <c r="C26" s="64"/>
      <c r="D26" s="16">
        <v>213</v>
      </c>
      <c r="H26" s="1"/>
      <c r="I26" s="1"/>
    </row>
    <row r="27" spans="2:9" ht="14.25">
      <c r="B27" s="64" t="s">
        <v>81</v>
      </c>
      <c r="C27" s="64"/>
      <c r="D27" s="16">
        <v>14</v>
      </c>
      <c r="H27" s="1"/>
      <c r="I27" s="1"/>
    </row>
    <row r="28" spans="2:9" ht="14.25">
      <c r="B28" s="1"/>
      <c r="D28" s="2"/>
      <c r="H28" s="1"/>
      <c r="I28" s="1"/>
    </row>
    <row r="29" spans="2:9" ht="15.75">
      <c r="B29" s="5" t="s">
        <v>82</v>
      </c>
      <c r="D29" s="2"/>
      <c r="H29" s="1"/>
      <c r="I29" s="1"/>
    </row>
    <row r="30" spans="2:14" ht="7.5" customHeight="1">
      <c r="B30" s="1"/>
      <c r="D30" s="2"/>
      <c r="H30" s="1"/>
      <c r="I30" s="1"/>
      <c r="M30" s="14"/>
      <c r="N30" s="14"/>
    </row>
    <row r="31" spans="2:10" ht="30.75" customHeight="1">
      <c r="B31" s="17" t="s">
        <v>1</v>
      </c>
      <c r="C31" s="17" t="s">
        <v>2</v>
      </c>
      <c r="D31" s="17" t="s">
        <v>83</v>
      </c>
      <c r="E31" s="77" t="s">
        <v>3</v>
      </c>
      <c r="F31" s="77"/>
      <c r="G31" s="77" t="s">
        <v>4</v>
      </c>
      <c r="H31" s="77"/>
      <c r="I31" s="17" t="s">
        <v>84</v>
      </c>
      <c r="J31" s="17" t="s">
        <v>346</v>
      </c>
    </row>
    <row r="32" spans="2:10" ht="14.25">
      <c r="B32" s="7">
        <v>402</v>
      </c>
      <c r="C32" s="7" t="s">
        <v>42</v>
      </c>
      <c r="D32" s="7">
        <v>38.38</v>
      </c>
      <c r="E32" s="68" t="s">
        <v>40</v>
      </c>
      <c r="F32" s="69"/>
      <c r="G32" s="68" t="s">
        <v>124</v>
      </c>
      <c r="H32" s="69"/>
      <c r="I32" s="7" t="s">
        <v>87</v>
      </c>
      <c r="J32" s="13"/>
    </row>
    <row r="33" spans="2:10" ht="14.25">
      <c r="B33" s="7">
        <v>402</v>
      </c>
      <c r="C33" s="7" t="s">
        <v>39</v>
      </c>
      <c r="D33" s="7">
        <v>38.96</v>
      </c>
      <c r="E33" s="68" t="s">
        <v>124</v>
      </c>
      <c r="F33" s="69"/>
      <c r="G33" s="68" t="s">
        <v>40</v>
      </c>
      <c r="H33" s="69"/>
      <c r="I33" s="7" t="s">
        <v>87</v>
      </c>
      <c r="J33" s="13"/>
    </row>
    <row r="34" spans="2:10" ht="14.25">
      <c r="B34" s="7">
        <v>403</v>
      </c>
      <c r="C34" s="7" t="s">
        <v>42</v>
      </c>
      <c r="D34" s="7">
        <v>21.94</v>
      </c>
      <c r="E34" s="68" t="s">
        <v>51</v>
      </c>
      <c r="F34" s="69"/>
      <c r="G34" s="68" t="s">
        <v>50</v>
      </c>
      <c r="H34" s="69"/>
      <c r="I34" s="7" t="s">
        <v>87</v>
      </c>
      <c r="J34" s="13"/>
    </row>
    <row r="35" spans="2:10" ht="14.25">
      <c r="B35" s="7">
        <v>403</v>
      </c>
      <c r="C35" s="7" t="s">
        <v>39</v>
      </c>
      <c r="D35" s="7">
        <v>23.18</v>
      </c>
      <c r="E35" s="68" t="s">
        <v>50</v>
      </c>
      <c r="F35" s="69"/>
      <c r="G35" s="68" t="s">
        <v>51</v>
      </c>
      <c r="H35" s="69"/>
      <c r="I35" s="7" t="s">
        <v>87</v>
      </c>
      <c r="J35" s="13"/>
    </row>
    <row r="36" spans="2:10" ht="14.25">
      <c r="B36" s="7">
        <v>404</v>
      </c>
      <c r="C36" s="7" t="s">
        <v>42</v>
      </c>
      <c r="D36" s="7">
        <v>18.65</v>
      </c>
      <c r="E36" s="68" t="s">
        <v>43</v>
      </c>
      <c r="F36" s="69"/>
      <c r="G36" s="68" t="s">
        <v>343</v>
      </c>
      <c r="H36" s="69"/>
      <c r="I36" s="7" t="s">
        <v>87</v>
      </c>
      <c r="J36" s="13"/>
    </row>
    <row r="37" spans="2:10" ht="14.25">
      <c r="B37" s="7">
        <v>404</v>
      </c>
      <c r="C37" s="7" t="s">
        <v>39</v>
      </c>
      <c r="D37" s="7">
        <v>19.23</v>
      </c>
      <c r="E37" s="68" t="s">
        <v>343</v>
      </c>
      <c r="F37" s="69"/>
      <c r="G37" s="68" t="s">
        <v>43</v>
      </c>
      <c r="H37" s="69"/>
      <c r="I37" s="7" t="s">
        <v>87</v>
      </c>
      <c r="J37" s="13"/>
    </row>
    <row r="38" spans="2:10" ht="14.25">
      <c r="B38" s="7">
        <v>405</v>
      </c>
      <c r="C38" s="7" t="s">
        <v>42</v>
      </c>
      <c r="D38" s="7">
        <v>21.76</v>
      </c>
      <c r="E38" s="68" t="s">
        <v>49</v>
      </c>
      <c r="F38" s="69"/>
      <c r="G38" s="68" t="s">
        <v>48</v>
      </c>
      <c r="H38" s="69"/>
      <c r="I38" s="7" t="s">
        <v>87</v>
      </c>
      <c r="J38" s="13"/>
    </row>
    <row r="39" spans="2:10" ht="14.25">
      <c r="B39" s="7">
        <v>405</v>
      </c>
      <c r="C39" s="7" t="s">
        <v>39</v>
      </c>
      <c r="D39" s="7">
        <v>21.11</v>
      </c>
      <c r="E39" s="68" t="s">
        <v>48</v>
      </c>
      <c r="F39" s="69"/>
      <c r="G39" s="68" t="s">
        <v>49</v>
      </c>
      <c r="H39" s="69"/>
      <c r="I39" s="7" t="s">
        <v>87</v>
      </c>
      <c r="J39" s="13"/>
    </row>
    <row r="40" spans="2:10" ht="14.25">
      <c r="B40" s="7">
        <v>406</v>
      </c>
      <c r="C40" s="7" t="s">
        <v>42</v>
      </c>
      <c r="D40" s="38">
        <v>35.22</v>
      </c>
      <c r="E40" s="68" t="s">
        <v>44</v>
      </c>
      <c r="F40" s="69"/>
      <c r="G40" s="68" t="s">
        <v>40</v>
      </c>
      <c r="H40" s="69"/>
      <c r="I40" s="7" t="s">
        <v>87</v>
      </c>
      <c r="J40" s="13"/>
    </row>
    <row r="41" spans="2:10" ht="14.25">
      <c r="B41" s="7">
        <v>406</v>
      </c>
      <c r="C41" s="7" t="s">
        <v>39</v>
      </c>
      <c r="D41" s="7">
        <v>34.36</v>
      </c>
      <c r="E41" s="68" t="s">
        <v>40</v>
      </c>
      <c r="F41" s="69"/>
      <c r="G41" s="68" t="s">
        <v>44</v>
      </c>
      <c r="H41" s="69"/>
      <c r="I41" s="7" t="s">
        <v>87</v>
      </c>
      <c r="J41" s="13"/>
    </row>
    <row r="42" spans="2:10" ht="14.25">
      <c r="B42" s="39">
        <v>408</v>
      </c>
      <c r="C42" s="39" t="s">
        <v>42</v>
      </c>
      <c r="D42" s="39">
        <v>29.43</v>
      </c>
      <c r="E42" s="68" t="s">
        <v>40</v>
      </c>
      <c r="F42" s="69"/>
      <c r="G42" s="68" t="s">
        <v>357</v>
      </c>
      <c r="H42" s="69"/>
      <c r="I42" s="39" t="s">
        <v>87</v>
      </c>
      <c r="J42" s="13"/>
    </row>
    <row r="43" spans="2:10" ht="14.25">
      <c r="B43" s="39">
        <v>408</v>
      </c>
      <c r="C43" s="39" t="s">
        <v>39</v>
      </c>
      <c r="D43" s="39">
        <v>29.63</v>
      </c>
      <c r="E43" s="68" t="s">
        <v>357</v>
      </c>
      <c r="F43" s="69"/>
      <c r="G43" s="68" t="s">
        <v>40</v>
      </c>
      <c r="H43" s="69"/>
      <c r="I43" s="39" t="s">
        <v>87</v>
      </c>
      <c r="J43" s="13"/>
    </row>
    <row r="44" spans="2:10" ht="14.25">
      <c r="B44" s="7">
        <v>409</v>
      </c>
      <c r="C44" s="7" t="s">
        <v>42</v>
      </c>
      <c r="D44" s="7">
        <v>7.1</v>
      </c>
      <c r="E44" s="68" t="s">
        <v>47</v>
      </c>
      <c r="F44" s="69"/>
      <c r="G44" s="68" t="s">
        <v>46</v>
      </c>
      <c r="H44" s="69"/>
      <c r="I44" s="7" t="s">
        <v>87</v>
      </c>
      <c r="J44" s="13"/>
    </row>
    <row r="45" spans="2:10" ht="14.25">
      <c r="B45" s="7">
        <v>409</v>
      </c>
      <c r="C45" s="7" t="s">
        <v>39</v>
      </c>
      <c r="D45" s="7">
        <v>6.19</v>
      </c>
      <c r="E45" s="68" t="s">
        <v>46</v>
      </c>
      <c r="F45" s="69"/>
      <c r="G45" s="68" t="s">
        <v>47</v>
      </c>
      <c r="H45" s="69"/>
      <c r="I45" s="7" t="s">
        <v>87</v>
      </c>
      <c r="J45" s="13"/>
    </row>
    <row r="46" spans="2:10" ht="14.25">
      <c r="B46" s="7">
        <v>410</v>
      </c>
      <c r="C46" s="7" t="s">
        <v>42</v>
      </c>
      <c r="D46" s="7">
        <v>24.51</v>
      </c>
      <c r="E46" s="68" t="s">
        <v>44</v>
      </c>
      <c r="F46" s="69"/>
      <c r="G46" s="68" t="s">
        <v>45</v>
      </c>
      <c r="H46" s="69"/>
      <c r="I46" s="7" t="s">
        <v>87</v>
      </c>
      <c r="J46" s="13"/>
    </row>
    <row r="47" spans="2:10" ht="14.25">
      <c r="B47" s="7">
        <v>410</v>
      </c>
      <c r="C47" s="7" t="s">
        <v>39</v>
      </c>
      <c r="D47" s="7">
        <v>23.82</v>
      </c>
      <c r="E47" s="68" t="s">
        <v>45</v>
      </c>
      <c r="F47" s="69"/>
      <c r="G47" s="68" t="s">
        <v>44</v>
      </c>
      <c r="H47" s="69"/>
      <c r="I47" s="7" t="s">
        <v>87</v>
      </c>
      <c r="J47" s="13"/>
    </row>
    <row r="48" spans="2:10" ht="14.25">
      <c r="B48" s="39">
        <v>411</v>
      </c>
      <c r="C48" s="39" t="s">
        <v>42</v>
      </c>
      <c r="D48" s="47">
        <v>23.65</v>
      </c>
      <c r="E48" s="68" t="s">
        <v>44</v>
      </c>
      <c r="F48" s="69"/>
      <c r="G48" s="68" t="s">
        <v>45</v>
      </c>
      <c r="H48" s="69"/>
      <c r="I48" s="39" t="s">
        <v>87</v>
      </c>
      <c r="J48" s="13"/>
    </row>
    <row r="49" spans="2:10" ht="14.25">
      <c r="B49" s="39">
        <v>411</v>
      </c>
      <c r="C49" s="39" t="s">
        <v>39</v>
      </c>
      <c r="D49" s="47">
        <v>23.09</v>
      </c>
      <c r="E49" s="68" t="s">
        <v>45</v>
      </c>
      <c r="F49" s="69"/>
      <c r="G49" s="68" t="s">
        <v>44</v>
      </c>
      <c r="H49" s="69"/>
      <c r="I49" s="39" t="s">
        <v>87</v>
      </c>
      <c r="J49" s="13"/>
    </row>
    <row r="50" spans="2:10" ht="14.25">
      <c r="B50" s="7">
        <v>412</v>
      </c>
      <c r="C50" s="7" t="s">
        <v>42</v>
      </c>
      <c r="D50" s="38">
        <v>26.89</v>
      </c>
      <c r="E50" s="68" t="s">
        <v>44</v>
      </c>
      <c r="F50" s="69"/>
      <c r="G50" s="68" t="s">
        <v>43</v>
      </c>
      <c r="H50" s="69"/>
      <c r="I50" s="7" t="s">
        <v>87</v>
      </c>
      <c r="J50" s="13"/>
    </row>
    <row r="51" spans="2:10" ht="14.25">
      <c r="B51" s="7">
        <v>412</v>
      </c>
      <c r="C51" s="7" t="s">
        <v>39</v>
      </c>
      <c r="D51" s="38">
        <v>26.29</v>
      </c>
      <c r="E51" s="68" t="s">
        <v>43</v>
      </c>
      <c r="F51" s="69"/>
      <c r="G51" s="68" t="s">
        <v>44</v>
      </c>
      <c r="H51" s="69"/>
      <c r="I51" s="7" t="s">
        <v>87</v>
      </c>
      <c r="J51" s="13"/>
    </row>
    <row r="52" spans="4:11" ht="14.25">
      <c r="D52" s="2"/>
      <c r="K52" s="12"/>
    </row>
    <row r="53" ht="14.25">
      <c r="D53" s="2"/>
    </row>
    <row r="54" ht="14.25">
      <c r="D54" s="2"/>
    </row>
    <row r="55" ht="14.25">
      <c r="D55" s="2"/>
    </row>
    <row r="56" ht="14.25">
      <c r="D56" s="2"/>
    </row>
    <row r="57" ht="14.25">
      <c r="D57" s="2"/>
    </row>
  </sheetData>
  <sheetProtection/>
  <mergeCells count="73">
    <mergeCell ref="E42:F42"/>
    <mergeCell ref="G42:H42"/>
    <mergeCell ref="E43:F43"/>
    <mergeCell ref="G43:H43"/>
    <mergeCell ref="E51:F51"/>
    <mergeCell ref="G50:H50"/>
    <mergeCell ref="G51:H51"/>
    <mergeCell ref="E48:F48"/>
    <mergeCell ref="E49:F49"/>
    <mergeCell ref="G48:H48"/>
    <mergeCell ref="G49:H49"/>
    <mergeCell ref="G44:H44"/>
    <mergeCell ref="G46:H46"/>
    <mergeCell ref="G47:H47"/>
    <mergeCell ref="E46:F46"/>
    <mergeCell ref="E47:F47"/>
    <mergeCell ref="E50:F50"/>
    <mergeCell ref="E45:F45"/>
    <mergeCell ref="E44:F44"/>
    <mergeCell ref="G45:H45"/>
    <mergeCell ref="B25:C25"/>
    <mergeCell ref="B26:C26"/>
    <mergeCell ref="B27:C27"/>
    <mergeCell ref="G35:H35"/>
    <mergeCell ref="E31:F31"/>
    <mergeCell ref="G31:H31"/>
    <mergeCell ref="G32:H32"/>
    <mergeCell ref="G33:H33"/>
    <mergeCell ref="D19:G19"/>
    <mergeCell ref="B20:C20"/>
    <mergeCell ref="D20:G20"/>
    <mergeCell ref="E41:F41"/>
    <mergeCell ref="E39:F39"/>
    <mergeCell ref="G38:H38"/>
    <mergeCell ref="G39:H39"/>
    <mergeCell ref="G41:H41"/>
    <mergeCell ref="D21:G21"/>
    <mergeCell ref="I10:J10"/>
    <mergeCell ref="I9:J9"/>
    <mergeCell ref="B14:C14"/>
    <mergeCell ref="B18:C18"/>
    <mergeCell ref="D18:G18"/>
    <mergeCell ref="B11:C11"/>
    <mergeCell ref="D11:E11"/>
    <mergeCell ref="G11:H11"/>
    <mergeCell ref="I11:J11"/>
    <mergeCell ref="B2:J2"/>
    <mergeCell ref="C4:J4"/>
    <mergeCell ref="B8:C8"/>
    <mergeCell ref="D8:E8"/>
    <mergeCell ref="G8:H8"/>
    <mergeCell ref="B9:C9"/>
    <mergeCell ref="D9:E9"/>
    <mergeCell ref="I8:J8"/>
    <mergeCell ref="G9:H9"/>
    <mergeCell ref="G34:H34"/>
    <mergeCell ref="E34:F34"/>
    <mergeCell ref="B13:C13"/>
    <mergeCell ref="B10:C10"/>
    <mergeCell ref="D10:E10"/>
    <mergeCell ref="E32:F32"/>
    <mergeCell ref="E33:F33"/>
    <mergeCell ref="G10:H10"/>
    <mergeCell ref="B19:C19"/>
    <mergeCell ref="B21:C21"/>
    <mergeCell ref="E40:F40"/>
    <mergeCell ref="E35:F35"/>
    <mergeCell ref="E36:F36"/>
    <mergeCell ref="G40:H40"/>
    <mergeCell ref="E37:F37"/>
    <mergeCell ref="E38:F38"/>
    <mergeCell ref="G36:H36"/>
    <mergeCell ref="G37:H37"/>
  </mergeCells>
  <conditionalFormatting sqref="D8:E8 E50:E51 D32:E41 G32:G41 G50:G51 G44:G47 D44:E47">
    <cfRule type="expression" priority="179" dxfId="0">
      <formula>D8=""</formula>
    </cfRule>
  </conditionalFormatting>
  <conditionalFormatting sqref="D10:E10">
    <cfRule type="expression" priority="178" dxfId="0">
      <formula>D10=""</formula>
    </cfRule>
  </conditionalFormatting>
  <conditionalFormatting sqref="D11:E11">
    <cfRule type="expression" priority="177" dxfId="0">
      <formula>D11=""</formula>
    </cfRule>
  </conditionalFormatting>
  <conditionalFormatting sqref="I8:J8">
    <cfRule type="expression" priority="176" dxfId="0">
      <formula>I8=""</formula>
    </cfRule>
  </conditionalFormatting>
  <conditionalFormatting sqref="D9:E9">
    <cfRule type="expression" priority="175" dxfId="0">
      <formula>D9=""</formula>
    </cfRule>
  </conditionalFormatting>
  <conditionalFormatting sqref="I9:J9">
    <cfRule type="expression" priority="174" dxfId="0">
      <formula>I9=""</formula>
    </cfRule>
  </conditionalFormatting>
  <conditionalFormatting sqref="I10:J10">
    <cfRule type="expression" priority="173" dxfId="0">
      <formula>I10=""</formula>
    </cfRule>
  </conditionalFormatting>
  <conditionalFormatting sqref="I11:J11">
    <cfRule type="expression" priority="172" dxfId="0">
      <formula>I11=""</formula>
    </cfRule>
  </conditionalFormatting>
  <conditionalFormatting sqref="D13:D14">
    <cfRule type="expression" priority="157" dxfId="0">
      <formula>D13=""</formula>
    </cfRule>
  </conditionalFormatting>
  <conditionalFormatting sqref="B32:C32">
    <cfRule type="expression" priority="152" dxfId="0">
      <formula>B32=""</formula>
    </cfRule>
  </conditionalFormatting>
  <conditionalFormatting sqref="I32">
    <cfRule type="expression" priority="151" dxfId="0">
      <formula>I32=""</formula>
    </cfRule>
  </conditionalFormatting>
  <conditionalFormatting sqref="B33:C33">
    <cfRule type="expression" priority="148" dxfId="0">
      <formula>B33=""</formula>
    </cfRule>
  </conditionalFormatting>
  <conditionalFormatting sqref="I33">
    <cfRule type="expression" priority="147" dxfId="0">
      <formula>I33=""</formula>
    </cfRule>
  </conditionalFormatting>
  <conditionalFormatting sqref="B34:C34">
    <cfRule type="expression" priority="144" dxfId="0">
      <formula>B34=""</formula>
    </cfRule>
  </conditionalFormatting>
  <conditionalFormatting sqref="I34">
    <cfRule type="expression" priority="143" dxfId="0">
      <formula>I34=""</formula>
    </cfRule>
  </conditionalFormatting>
  <conditionalFormatting sqref="B35:C35">
    <cfRule type="expression" priority="140" dxfId="0">
      <formula>B35=""</formula>
    </cfRule>
  </conditionalFormatting>
  <conditionalFormatting sqref="I35">
    <cfRule type="expression" priority="139" dxfId="0">
      <formula>I35=""</formula>
    </cfRule>
  </conditionalFormatting>
  <conditionalFormatting sqref="B36:C36">
    <cfRule type="expression" priority="136" dxfId="0">
      <formula>B36=""</formula>
    </cfRule>
  </conditionalFormatting>
  <conditionalFormatting sqref="I36">
    <cfRule type="expression" priority="135" dxfId="0">
      <formula>I36=""</formula>
    </cfRule>
  </conditionalFormatting>
  <conditionalFormatting sqref="B37:C37">
    <cfRule type="expression" priority="132" dxfId="0">
      <formula>B37=""</formula>
    </cfRule>
  </conditionalFormatting>
  <conditionalFormatting sqref="I37">
    <cfRule type="expression" priority="131" dxfId="0">
      <formula>I37=""</formula>
    </cfRule>
  </conditionalFormatting>
  <conditionalFormatting sqref="B38:C38">
    <cfRule type="expression" priority="128" dxfId="0">
      <formula>B38=""</formula>
    </cfRule>
  </conditionalFormatting>
  <conditionalFormatting sqref="I38">
    <cfRule type="expression" priority="127" dxfId="0">
      <formula>I38=""</formula>
    </cfRule>
  </conditionalFormatting>
  <conditionalFormatting sqref="B39:C39">
    <cfRule type="expression" priority="124" dxfId="0">
      <formula>B39=""</formula>
    </cfRule>
  </conditionalFormatting>
  <conditionalFormatting sqref="I39">
    <cfRule type="expression" priority="123" dxfId="0">
      <formula>I39=""</formula>
    </cfRule>
  </conditionalFormatting>
  <conditionalFormatting sqref="B40:C40">
    <cfRule type="expression" priority="120" dxfId="0">
      <formula>B40=""</formula>
    </cfRule>
  </conditionalFormatting>
  <conditionalFormatting sqref="I40">
    <cfRule type="expression" priority="119" dxfId="0">
      <formula>I40=""</formula>
    </cfRule>
  </conditionalFormatting>
  <conditionalFormatting sqref="B41:C41">
    <cfRule type="expression" priority="116" dxfId="0">
      <formula>B41=""</formula>
    </cfRule>
  </conditionalFormatting>
  <conditionalFormatting sqref="I41">
    <cfRule type="expression" priority="115" dxfId="0">
      <formula>I41=""</formula>
    </cfRule>
  </conditionalFormatting>
  <conditionalFormatting sqref="B44:C44">
    <cfRule type="expression" priority="96" dxfId="0">
      <formula>B44=""</formula>
    </cfRule>
  </conditionalFormatting>
  <conditionalFormatting sqref="I44">
    <cfRule type="expression" priority="95" dxfId="0">
      <formula>I44=""</formula>
    </cfRule>
  </conditionalFormatting>
  <conditionalFormatting sqref="B45:C45">
    <cfRule type="expression" priority="92" dxfId="0">
      <formula>B45=""</formula>
    </cfRule>
  </conditionalFormatting>
  <conditionalFormatting sqref="I45">
    <cfRule type="expression" priority="91" dxfId="0">
      <formula>I45=""</formula>
    </cfRule>
  </conditionalFormatting>
  <conditionalFormatting sqref="B46:C46">
    <cfRule type="expression" priority="88" dxfId="0">
      <formula>B46=""</formula>
    </cfRule>
  </conditionalFormatting>
  <conditionalFormatting sqref="I46">
    <cfRule type="expression" priority="87" dxfId="0">
      <formula>I46=""</formula>
    </cfRule>
  </conditionalFormatting>
  <conditionalFormatting sqref="B47:C47">
    <cfRule type="expression" priority="84" dxfId="0">
      <formula>B47=""</formula>
    </cfRule>
  </conditionalFormatting>
  <conditionalFormatting sqref="I47">
    <cfRule type="expression" priority="83" dxfId="0">
      <formula>I47=""</formula>
    </cfRule>
  </conditionalFormatting>
  <conditionalFormatting sqref="B50:C50">
    <cfRule type="expression" priority="72" dxfId="0">
      <formula>B50=""</formula>
    </cfRule>
  </conditionalFormatting>
  <conditionalFormatting sqref="I50">
    <cfRule type="expression" priority="71" dxfId="0">
      <formula>I50=""</formula>
    </cfRule>
  </conditionalFormatting>
  <conditionalFormatting sqref="B51:C51">
    <cfRule type="expression" priority="68" dxfId="0">
      <formula>B51=""</formula>
    </cfRule>
  </conditionalFormatting>
  <conditionalFormatting sqref="I51">
    <cfRule type="expression" priority="67" dxfId="0">
      <formula>I51=""</formula>
    </cfRule>
  </conditionalFormatting>
  <conditionalFormatting sqref="D25">
    <cfRule type="expression" priority="56" dxfId="0">
      <formula>D25=""</formula>
    </cfRule>
  </conditionalFormatting>
  <conditionalFormatting sqref="D26">
    <cfRule type="expression" priority="55" dxfId="0">
      <formula>D26=""</formula>
    </cfRule>
  </conditionalFormatting>
  <conditionalFormatting sqref="D27">
    <cfRule type="expression" priority="54" dxfId="0">
      <formula>D27=""</formula>
    </cfRule>
  </conditionalFormatting>
  <conditionalFormatting sqref="J18">
    <cfRule type="expression" priority="53" dxfId="0">
      <formula>J18=""</formula>
    </cfRule>
  </conditionalFormatting>
  <conditionalFormatting sqref="J20">
    <cfRule type="expression" priority="52" dxfId="0">
      <formula>J20=""</formula>
    </cfRule>
  </conditionalFormatting>
  <conditionalFormatting sqref="J21">
    <cfRule type="expression" priority="51" dxfId="0">
      <formula>J21=""</formula>
    </cfRule>
  </conditionalFormatting>
  <conditionalFormatting sqref="D18:G18">
    <cfRule type="expression" priority="50" dxfId="0">
      <formula>D18=""</formula>
    </cfRule>
  </conditionalFormatting>
  <conditionalFormatting sqref="D19:G19">
    <cfRule type="expression" priority="49" dxfId="0">
      <formula>D19=""</formula>
    </cfRule>
  </conditionalFormatting>
  <conditionalFormatting sqref="D21:G21">
    <cfRule type="expression" priority="48" dxfId="0">
      <formula>D21=""</formula>
    </cfRule>
  </conditionalFormatting>
  <conditionalFormatting sqref="D20:G20">
    <cfRule type="expression" priority="47" dxfId="0">
      <formula>D20=""</formula>
    </cfRule>
  </conditionalFormatting>
  <conditionalFormatting sqref="D50:D51">
    <cfRule type="expression" priority="41" dxfId="0">
      <formula>D50=""</formula>
    </cfRule>
  </conditionalFormatting>
  <conditionalFormatting sqref="B48:D48">
    <cfRule type="expression" priority="13" dxfId="0">
      <formula>B48=""</formula>
    </cfRule>
  </conditionalFormatting>
  <conditionalFormatting sqref="I48">
    <cfRule type="expression" priority="12" dxfId="0">
      <formula>I48=""</formula>
    </cfRule>
  </conditionalFormatting>
  <conditionalFormatting sqref="E48">
    <cfRule type="expression" priority="11" dxfId="0">
      <formula>E48=""</formula>
    </cfRule>
  </conditionalFormatting>
  <conditionalFormatting sqref="G48">
    <cfRule type="expression" priority="10" dxfId="0">
      <formula>G48=""</formula>
    </cfRule>
  </conditionalFormatting>
  <conditionalFormatting sqref="B49:D49">
    <cfRule type="expression" priority="9" dxfId="0">
      <formula>B49=""</formula>
    </cfRule>
  </conditionalFormatting>
  <conditionalFormatting sqref="I49">
    <cfRule type="expression" priority="8" dxfId="0">
      <formula>I49=""</formula>
    </cfRule>
  </conditionalFormatting>
  <conditionalFormatting sqref="E49">
    <cfRule type="expression" priority="7" dxfId="0">
      <formula>E49=""</formula>
    </cfRule>
  </conditionalFormatting>
  <conditionalFormatting sqref="G49">
    <cfRule type="expression" priority="6" dxfId="0">
      <formula>G49=""</formula>
    </cfRule>
  </conditionalFormatting>
  <conditionalFormatting sqref="G42:G43 D42:E43">
    <cfRule type="expression" priority="5" dxfId="0">
      <formula>D42=""</formula>
    </cfRule>
  </conditionalFormatting>
  <conditionalFormatting sqref="B42:C42">
    <cfRule type="expression" priority="4" dxfId="0">
      <formula>B42=""</formula>
    </cfRule>
  </conditionalFormatting>
  <conditionalFormatting sqref="I42">
    <cfRule type="expression" priority="3" dxfId="0">
      <formula>I42=""</formula>
    </cfRule>
  </conditionalFormatting>
  <conditionalFormatting sqref="B43:C43">
    <cfRule type="expression" priority="2" dxfId="0">
      <formula>B43=""</formula>
    </cfRule>
  </conditionalFormatting>
  <conditionalFormatting sqref="I43">
    <cfRule type="expression" priority="1" dxfId="0">
      <formula>I43=""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B2:I53"/>
  <sheetViews>
    <sheetView zoomScale="70" zoomScaleNormal="70" zoomScalePageLayoutView="0" workbookViewId="0" topLeftCell="A6">
      <selection activeCell="O18" sqref="O18"/>
    </sheetView>
  </sheetViews>
  <sheetFormatPr defaultColWidth="11.421875" defaultRowHeight="15"/>
  <cols>
    <col min="1" max="1" width="5.28125" style="0" customWidth="1"/>
    <col min="2" max="3" width="15.7109375" style="0" customWidth="1"/>
    <col min="4" max="4" width="15.8515625" style="0" customWidth="1"/>
    <col min="5" max="5" width="15.7109375" style="0" customWidth="1"/>
    <col min="6" max="6" width="15.57421875" style="0" customWidth="1"/>
    <col min="8" max="8" width="15.8515625" style="0" customWidth="1"/>
    <col min="9" max="9" width="15.7109375" style="0" customWidth="1"/>
  </cols>
  <sheetData>
    <row r="2" spans="2:9" ht="21.75">
      <c r="B2" s="82" t="str">
        <f>"DETALLE DEL SERVICIO ("&amp;B5&amp;" - "&amp;C5&amp;")"</f>
        <v>DETALLE DEL SERVICIO (411 - Regreso)</v>
      </c>
      <c r="C2" s="82"/>
      <c r="D2" s="82"/>
      <c r="E2" s="82"/>
      <c r="F2" s="82"/>
      <c r="G2" s="82"/>
      <c r="H2" s="82"/>
      <c r="I2" s="82"/>
    </row>
    <row r="3" spans="2:9" ht="14.25">
      <c r="B3" s="40"/>
      <c r="C3" s="40"/>
      <c r="D3" s="40"/>
      <c r="E3" s="40"/>
      <c r="F3" s="40"/>
      <c r="G3" s="40"/>
      <c r="H3" s="40"/>
      <c r="I3" s="40"/>
    </row>
    <row r="4" spans="2:7" ht="14.25">
      <c r="B4" s="41" t="s">
        <v>1</v>
      </c>
      <c r="C4" s="41" t="s">
        <v>2</v>
      </c>
      <c r="D4" s="41" t="s">
        <v>3</v>
      </c>
      <c r="E4" s="41" t="s">
        <v>4</v>
      </c>
      <c r="F4" s="40"/>
      <c r="G4" s="40"/>
    </row>
    <row r="5" spans="2:7" ht="14.25">
      <c r="B5" s="42">
        <v>411</v>
      </c>
      <c r="C5" s="42" t="s">
        <v>39</v>
      </c>
      <c r="D5" s="42" t="s">
        <v>45</v>
      </c>
      <c r="E5" s="42" t="s">
        <v>44</v>
      </c>
      <c r="F5" s="40"/>
      <c r="G5" s="40"/>
    </row>
    <row r="6" spans="2:9" ht="14.25">
      <c r="B6" s="43"/>
      <c r="C6" s="40"/>
      <c r="D6" s="40"/>
      <c r="E6" s="40"/>
      <c r="F6" s="40"/>
      <c r="G6" s="40"/>
      <c r="H6" s="40"/>
      <c r="I6" s="40"/>
    </row>
    <row r="7" spans="2:9" ht="14.25">
      <c r="B7" s="89" t="s">
        <v>52</v>
      </c>
      <c r="C7" s="89"/>
      <c r="D7" s="90" t="s">
        <v>280</v>
      </c>
      <c r="E7" s="90"/>
      <c r="F7" s="90"/>
      <c r="G7" s="90"/>
      <c r="H7" s="90"/>
      <c r="I7" s="90"/>
    </row>
    <row r="8" spans="2:9" ht="14.25">
      <c r="B8" s="89" t="s">
        <v>53</v>
      </c>
      <c r="C8" s="89"/>
      <c r="D8" s="90" t="s">
        <v>279</v>
      </c>
      <c r="E8" s="90"/>
      <c r="F8" s="90"/>
      <c r="G8" s="90"/>
      <c r="H8" s="90"/>
      <c r="I8" s="90"/>
    </row>
    <row r="9" spans="3:9" ht="14.25">
      <c r="C9" s="40"/>
      <c r="D9" s="40"/>
      <c r="E9" s="40"/>
      <c r="F9" s="40"/>
      <c r="G9" s="40"/>
      <c r="H9" s="40"/>
      <c r="I9" s="40"/>
    </row>
    <row r="10" spans="2:9" ht="14.25">
      <c r="B10" s="91" t="s">
        <v>54</v>
      </c>
      <c r="C10" s="91"/>
      <c r="D10" s="91"/>
      <c r="E10" s="91"/>
      <c r="F10" s="91"/>
      <c r="H10" s="92" t="s">
        <v>55</v>
      </c>
      <c r="I10" s="92"/>
    </row>
    <row r="11" spans="2:9" ht="14.25">
      <c r="B11" s="44" t="s">
        <v>56</v>
      </c>
      <c r="C11" s="91" t="s">
        <v>57</v>
      </c>
      <c r="D11" s="91"/>
      <c r="E11" s="91" t="s">
        <v>58</v>
      </c>
      <c r="F11" s="91"/>
      <c r="H11" s="92"/>
      <c r="I11" s="92"/>
    </row>
    <row r="12" spans="2:9" ht="14.25">
      <c r="B12" s="45">
        <v>1</v>
      </c>
      <c r="C12" s="93" t="s">
        <v>355</v>
      </c>
      <c r="D12" s="93"/>
      <c r="E12" s="93" t="s">
        <v>116</v>
      </c>
      <c r="F12" s="93"/>
      <c r="G12" s="46"/>
      <c r="H12" s="94"/>
      <c r="I12" s="94"/>
    </row>
    <row r="13" spans="2:9" ht="14.25">
      <c r="B13" s="45">
        <v>2</v>
      </c>
      <c r="C13" s="93" t="s">
        <v>299</v>
      </c>
      <c r="D13" s="93" t="s">
        <v>299</v>
      </c>
      <c r="E13" s="93" t="s">
        <v>116</v>
      </c>
      <c r="F13" s="93" t="s">
        <v>116</v>
      </c>
      <c r="G13" s="46"/>
      <c r="H13" s="94"/>
      <c r="I13" s="94"/>
    </row>
    <row r="14" spans="2:9" ht="14.25">
      <c r="B14" s="45">
        <v>3</v>
      </c>
      <c r="C14" s="93" t="s">
        <v>297</v>
      </c>
      <c r="D14" s="93" t="s">
        <v>297</v>
      </c>
      <c r="E14" s="93" t="s">
        <v>116</v>
      </c>
      <c r="F14" s="93" t="s">
        <v>116</v>
      </c>
      <c r="G14" s="46"/>
      <c r="H14" s="94"/>
      <c r="I14" s="94"/>
    </row>
    <row r="15" spans="2:9" ht="14.25">
      <c r="B15" s="45">
        <v>4</v>
      </c>
      <c r="C15" s="93" t="s">
        <v>115</v>
      </c>
      <c r="D15" s="93" t="s">
        <v>115</v>
      </c>
      <c r="E15" s="93" t="s">
        <v>116</v>
      </c>
      <c r="F15" s="93" t="s">
        <v>116</v>
      </c>
      <c r="G15" s="46"/>
      <c r="H15" s="94"/>
      <c r="I15" s="94"/>
    </row>
    <row r="16" spans="2:9" ht="14.25">
      <c r="B16" s="45">
        <v>5</v>
      </c>
      <c r="C16" s="93" t="s">
        <v>114</v>
      </c>
      <c r="D16" s="93" t="s">
        <v>114</v>
      </c>
      <c r="E16" s="93" t="s">
        <v>92</v>
      </c>
      <c r="F16" s="93" t="s">
        <v>92</v>
      </c>
      <c r="G16" s="46"/>
      <c r="H16" s="94"/>
      <c r="I16" s="94"/>
    </row>
    <row r="17" spans="2:9" ht="14.25">
      <c r="B17" s="45">
        <v>6</v>
      </c>
      <c r="C17" s="93" t="s">
        <v>293</v>
      </c>
      <c r="D17" s="93" t="s">
        <v>293</v>
      </c>
      <c r="E17" s="93" t="s">
        <v>92</v>
      </c>
      <c r="F17" s="93" t="s">
        <v>92</v>
      </c>
      <c r="G17" s="46"/>
      <c r="H17" s="94"/>
      <c r="I17" s="94"/>
    </row>
    <row r="18" spans="2:9" ht="14.25">
      <c r="B18" s="45">
        <v>7</v>
      </c>
      <c r="C18" s="93" t="s">
        <v>292</v>
      </c>
      <c r="D18" s="93" t="s">
        <v>292</v>
      </c>
      <c r="E18" s="93" t="s">
        <v>92</v>
      </c>
      <c r="F18" s="93" t="s">
        <v>92</v>
      </c>
      <c r="G18" s="46"/>
      <c r="H18" s="94"/>
      <c r="I18" s="94"/>
    </row>
    <row r="19" spans="2:9" ht="14.25">
      <c r="B19" s="45">
        <v>8</v>
      </c>
      <c r="C19" s="93" t="s">
        <v>300</v>
      </c>
      <c r="D19" s="93" t="s">
        <v>300</v>
      </c>
      <c r="E19" s="93" t="s">
        <v>92</v>
      </c>
      <c r="F19" s="93" t="s">
        <v>92</v>
      </c>
      <c r="G19" s="46"/>
      <c r="H19" s="94"/>
      <c r="I19" s="94"/>
    </row>
    <row r="20" spans="2:9" ht="14.25">
      <c r="B20" s="45">
        <v>9</v>
      </c>
      <c r="C20" s="93" t="s">
        <v>301</v>
      </c>
      <c r="D20" s="93" t="s">
        <v>301</v>
      </c>
      <c r="E20" s="93" t="s">
        <v>92</v>
      </c>
      <c r="F20" s="93" t="s">
        <v>92</v>
      </c>
      <c r="G20" s="46"/>
      <c r="H20" s="94"/>
      <c r="I20" s="94"/>
    </row>
    <row r="21" spans="2:8" ht="14.25">
      <c r="B21" s="45">
        <v>10</v>
      </c>
      <c r="C21" s="93" t="s">
        <v>291</v>
      </c>
      <c r="D21" s="93" t="s">
        <v>291</v>
      </c>
      <c r="E21" s="93" t="s">
        <v>92</v>
      </c>
      <c r="F21" s="93" t="s">
        <v>92</v>
      </c>
      <c r="G21" s="46"/>
      <c r="H21" s="40"/>
    </row>
    <row r="22" spans="2:9" ht="14.25">
      <c r="B22" s="45">
        <v>11</v>
      </c>
      <c r="C22" s="93" t="s">
        <v>290</v>
      </c>
      <c r="D22" s="93" t="s">
        <v>290</v>
      </c>
      <c r="E22" s="93" t="s">
        <v>92</v>
      </c>
      <c r="F22" s="93" t="s">
        <v>92</v>
      </c>
      <c r="G22" s="46"/>
      <c r="H22" s="40"/>
      <c r="I22" s="40"/>
    </row>
    <row r="23" spans="2:7" ht="14.25">
      <c r="B23" s="45">
        <v>12</v>
      </c>
      <c r="C23" s="93" t="s">
        <v>289</v>
      </c>
      <c r="D23" s="93" t="s">
        <v>289</v>
      </c>
      <c r="E23" s="93" t="s">
        <v>92</v>
      </c>
      <c r="F23" s="93" t="s">
        <v>92</v>
      </c>
      <c r="G23" s="46"/>
    </row>
    <row r="24" spans="2:7" ht="14.25">
      <c r="B24" s="45">
        <v>13</v>
      </c>
      <c r="C24" s="93" t="s">
        <v>119</v>
      </c>
      <c r="D24" s="93" t="s">
        <v>119</v>
      </c>
      <c r="E24" s="93" t="s">
        <v>92</v>
      </c>
      <c r="F24" s="93" t="s">
        <v>92</v>
      </c>
      <c r="G24" s="46"/>
    </row>
    <row r="25" spans="2:7" ht="14.25">
      <c r="B25" s="45">
        <v>14</v>
      </c>
      <c r="C25" s="93" t="s">
        <v>138</v>
      </c>
      <c r="D25" s="93" t="s">
        <v>138</v>
      </c>
      <c r="E25" s="93" t="s">
        <v>92</v>
      </c>
      <c r="F25" s="93" t="s">
        <v>92</v>
      </c>
      <c r="G25" s="46"/>
    </row>
    <row r="26" spans="2:7" ht="14.25">
      <c r="B26" s="45">
        <v>15</v>
      </c>
      <c r="C26" s="93" t="s">
        <v>139</v>
      </c>
      <c r="D26" s="93" t="s">
        <v>139</v>
      </c>
      <c r="E26" s="93" t="s">
        <v>92</v>
      </c>
      <c r="F26" s="93" t="s">
        <v>92</v>
      </c>
      <c r="G26" s="46"/>
    </row>
    <row r="27" spans="2:7" ht="14.25">
      <c r="B27" s="45">
        <v>16</v>
      </c>
      <c r="C27" s="93" t="s">
        <v>140</v>
      </c>
      <c r="D27" s="93" t="s">
        <v>140</v>
      </c>
      <c r="E27" s="93" t="s">
        <v>92</v>
      </c>
      <c r="F27" s="93" t="s">
        <v>92</v>
      </c>
      <c r="G27" s="46"/>
    </row>
    <row r="28" spans="2:9" ht="14.25">
      <c r="B28" s="45">
        <v>17</v>
      </c>
      <c r="C28" s="93" t="s">
        <v>141</v>
      </c>
      <c r="D28" s="93" t="s">
        <v>141</v>
      </c>
      <c r="E28" s="93" t="s">
        <v>92</v>
      </c>
      <c r="F28" s="93" t="s">
        <v>92</v>
      </c>
      <c r="G28" s="46"/>
      <c r="H28" s="40"/>
      <c r="I28" s="40"/>
    </row>
    <row r="29" spans="2:9" ht="14.25">
      <c r="B29" s="45">
        <v>18</v>
      </c>
      <c r="C29" s="93" t="s">
        <v>142</v>
      </c>
      <c r="D29" s="93" t="s">
        <v>142</v>
      </c>
      <c r="E29" s="93" t="s">
        <v>92</v>
      </c>
      <c r="F29" s="93" t="s">
        <v>92</v>
      </c>
      <c r="G29" s="46"/>
      <c r="H29" s="40"/>
      <c r="I29" s="40"/>
    </row>
    <row r="30" spans="2:9" ht="14.25">
      <c r="B30" s="45">
        <v>19</v>
      </c>
      <c r="C30" s="93" t="s">
        <v>106</v>
      </c>
      <c r="D30" s="93" t="s">
        <v>106</v>
      </c>
      <c r="E30" s="93" t="s">
        <v>92</v>
      </c>
      <c r="F30" s="93" t="s">
        <v>92</v>
      </c>
      <c r="G30" s="40"/>
      <c r="H30" s="40"/>
      <c r="I30" s="40"/>
    </row>
    <row r="31" spans="2:9" ht="14.25">
      <c r="B31" s="45">
        <v>20</v>
      </c>
      <c r="C31" s="93" t="s">
        <v>105</v>
      </c>
      <c r="D31" s="93" t="s">
        <v>105</v>
      </c>
      <c r="E31" s="93" t="s">
        <v>92</v>
      </c>
      <c r="F31" s="93" t="s">
        <v>92</v>
      </c>
      <c r="G31" s="40"/>
      <c r="H31" s="40"/>
      <c r="I31" s="40"/>
    </row>
    <row r="32" spans="2:6" ht="14.25">
      <c r="B32" s="45">
        <v>21</v>
      </c>
      <c r="C32" s="93" t="s">
        <v>100</v>
      </c>
      <c r="D32" s="93" t="s">
        <v>100</v>
      </c>
      <c r="E32" s="93" t="s">
        <v>92</v>
      </c>
      <c r="F32" s="93" t="s">
        <v>92</v>
      </c>
    </row>
    <row r="33" spans="2:6" ht="14.25">
      <c r="B33" s="45">
        <v>22</v>
      </c>
      <c r="C33" s="93" t="s">
        <v>104</v>
      </c>
      <c r="D33" s="93" t="s">
        <v>104</v>
      </c>
      <c r="E33" s="93" t="s">
        <v>92</v>
      </c>
      <c r="F33" s="93" t="s">
        <v>92</v>
      </c>
    </row>
    <row r="34" spans="2:6" ht="14.25">
      <c r="B34" s="45">
        <v>23</v>
      </c>
      <c r="C34" s="93" t="s">
        <v>100</v>
      </c>
      <c r="D34" s="93" t="s">
        <v>100</v>
      </c>
      <c r="E34" s="93" t="s">
        <v>92</v>
      </c>
      <c r="F34" s="93" t="s">
        <v>92</v>
      </c>
    </row>
    <row r="35" spans="2:6" ht="14.25">
      <c r="B35" s="45">
        <v>24</v>
      </c>
      <c r="C35" s="93" t="s">
        <v>238</v>
      </c>
      <c r="D35" s="93" t="s">
        <v>238</v>
      </c>
      <c r="E35" s="93" t="s">
        <v>92</v>
      </c>
      <c r="F35" s="93" t="s">
        <v>92</v>
      </c>
    </row>
    <row r="36" spans="2:9" ht="14.25">
      <c r="B36" s="45">
        <v>25</v>
      </c>
      <c r="C36" s="93" t="s">
        <v>288</v>
      </c>
      <c r="D36" s="93" t="s">
        <v>288</v>
      </c>
      <c r="E36" s="93" t="s">
        <v>92</v>
      </c>
      <c r="F36" s="93" t="s">
        <v>92</v>
      </c>
      <c r="G36" s="40"/>
      <c r="H36" s="40"/>
      <c r="I36" s="40"/>
    </row>
    <row r="37" spans="2:9" ht="14.25">
      <c r="B37" s="45">
        <v>26</v>
      </c>
      <c r="C37" s="93" t="s">
        <v>103</v>
      </c>
      <c r="D37" s="93" t="s">
        <v>103</v>
      </c>
      <c r="E37" s="93" t="s">
        <v>92</v>
      </c>
      <c r="F37" s="93" t="s">
        <v>92</v>
      </c>
      <c r="G37" s="40"/>
      <c r="H37" s="40"/>
      <c r="I37" s="40"/>
    </row>
    <row r="38" spans="2:9" ht="14.25">
      <c r="B38" s="45">
        <v>27</v>
      </c>
      <c r="C38" s="93" t="s">
        <v>100</v>
      </c>
      <c r="D38" s="93" t="s">
        <v>100</v>
      </c>
      <c r="E38" s="93" t="s">
        <v>92</v>
      </c>
      <c r="F38" s="93" t="s">
        <v>92</v>
      </c>
      <c r="G38" s="40"/>
      <c r="H38" s="40"/>
      <c r="I38" s="40"/>
    </row>
    <row r="39" spans="2:9" ht="14.25">
      <c r="B39" s="45">
        <v>28</v>
      </c>
      <c r="C39" s="93" t="s">
        <v>99</v>
      </c>
      <c r="D39" s="93" t="s">
        <v>99</v>
      </c>
      <c r="E39" s="93" t="s">
        <v>92</v>
      </c>
      <c r="F39" s="93" t="s">
        <v>92</v>
      </c>
      <c r="G39" s="40"/>
      <c r="H39" s="40"/>
      <c r="I39" s="40"/>
    </row>
    <row r="40" spans="2:9" ht="14.25">
      <c r="B40" s="45">
        <v>29</v>
      </c>
      <c r="C40" s="93" t="s">
        <v>98</v>
      </c>
      <c r="D40" s="93" t="s">
        <v>98</v>
      </c>
      <c r="E40" s="93" t="s">
        <v>92</v>
      </c>
      <c r="F40" s="93" t="s">
        <v>92</v>
      </c>
      <c r="G40" s="40"/>
      <c r="H40" s="40"/>
      <c r="I40" s="40"/>
    </row>
    <row r="41" spans="2:9" ht="14.25">
      <c r="B41" s="45">
        <v>30</v>
      </c>
      <c r="C41" s="93" t="s">
        <v>97</v>
      </c>
      <c r="D41" s="93" t="s">
        <v>97</v>
      </c>
      <c r="E41" s="93" t="s">
        <v>92</v>
      </c>
      <c r="F41" s="93" t="s">
        <v>92</v>
      </c>
      <c r="G41" s="40"/>
      <c r="H41" s="40"/>
      <c r="I41" s="40"/>
    </row>
    <row r="42" spans="2:9" ht="14.25">
      <c r="B42" s="45">
        <v>31</v>
      </c>
      <c r="C42" s="93" t="s">
        <v>96</v>
      </c>
      <c r="D42" s="93" t="s">
        <v>96</v>
      </c>
      <c r="E42" s="93" t="s">
        <v>92</v>
      </c>
      <c r="F42" s="93" t="s">
        <v>92</v>
      </c>
      <c r="G42" s="40"/>
      <c r="H42" s="40"/>
      <c r="I42" s="40"/>
    </row>
    <row r="43" spans="2:9" ht="14.25">
      <c r="B43" s="45">
        <v>32</v>
      </c>
      <c r="C43" s="93" t="s">
        <v>286</v>
      </c>
      <c r="D43" s="93" t="s">
        <v>286</v>
      </c>
      <c r="E43" s="93" t="s">
        <v>92</v>
      </c>
      <c r="F43" s="93" t="s">
        <v>92</v>
      </c>
      <c r="G43" s="40"/>
      <c r="H43" s="40"/>
      <c r="I43" s="40"/>
    </row>
    <row r="44" spans="2:9" ht="14.25">
      <c r="B44" s="45">
        <v>33</v>
      </c>
      <c r="C44" s="93" t="s">
        <v>354</v>
      </c>
      <c r="D44" s="93" t="s">
        <v>354</v>
      </c>
      <c r="E44" s="93" t="s">
        <v>92</v>
      </c>
      <c r="F44" s="93" t="s">
        <v>92</v>
      </c>
      <c r="G44" s="40"/>
      <c r="H44" s="40"/>
      <c r="I44" s="40"/>
    </row>
    <row r="45" spans="2:9" ht="14.25">
      <c r="B45" s="45">
        <v>34</v>
      </c>
      <c r="C45" s="93" t="s">
        <v>353</v>
      </c>
      <c r="D45" s="93" t="s">
        <v>353</v>
      </c>
      <c r="E45" s="93" t="s">
        <v>92</v>
      </c>
      <c r="F45" s="93" t="s">
        <v>92</v>
      </c>
      <c r="G45" s="40"/>
      <c r="H45" s="40"/>
      <c r="I45" s="40"/>
    </row>
    <row r="46" spans="2:9" ht="14.25">
      <c r="B46" s="45">
        <v>35</v>
      </c>
      <c r="C46" s="93" t="s">
        <v>252</v>
      </c>
      <c r="D46" s="93" t="s">
        <v>252</v>
      </c>
      <c r="E46" s="93" t="s">
        <v>92</v>
      </c>
      <c r="F46" s="93" t="s">
        <v>92</v>
      </c>
      <c r="G46" s="40"/>
      <c r="H46" s="40"/>
      <c r="I46" s="40"/>
    </row>
    <row r="47" spans="2:9" ht="14.25">
      <c r="B47" s="45">
        <v>36</v>
      </c>
      <c r="C47" s="93" t="s">
        <v>352</v>
      </c>
      <c r="D47" s="93" t="s">
        <v>352</v>
      </c>
      <c r="E47" s="93" t="s">
        <v>92</v>
      </c>
      <c r="F47" s="93" t="s">
        <v>92</v>
      </c>
      <c r="G47" s="40"/>
      <c r="H47" s="40"/>
      <c r="I47" s="40"/>
    </row>
    <row r="48" spans="2:9" ht="14.25">
      <c r="B48" s="45">
        <v>37</v>
      </c>
      <c r="C48" s="93" t="s">
        <v>285</v>
      </c>
      <c r="D48" s="93" t="s">
        <v>285</v>
      </c>
      <c r="E48" s="93" t="s">
        <v>92</v>
      </c>
      <c r="F48" s="93" t="s">
        <v>92</v>
      </c>
      <c r="G48" s="40"/>
      <c r="H48" s="40"/>
      <c r="I48" s="40"/>
    </row>
    <row r="49" spans="2:9" ht="14.25">
      <c r="B49" s="45">
        <v>38</v>
      </c>
      <c r="C49" s="93" t="s">
        <v>284</v>
      </c>
      <c r="D49" s="93" t="s">
        <v>284</v>
      </c>
      <c r="E49" s="93" t="s">
        <v>92</v>
      </c>
      <c r="F49" s="93" t="s">
        <v>92</v>
      </c>
      <c r="G49" s="40"/>
      <c r="H49" s="40"/>
      <c r="I49" s="40"/>
    </row>
    <row r="50" spans="2:9" ht="14.25">
      <c r="B50" s="45">
        <v>39</v>
      </c>
      <c r="C50" s="93" t="s">
        <v>283</v>
      </c>
      <c r="D50" s="93" t="s">
        <v>283</v>
      </c>
      <c r="E50" s="93" t="s">
        <v>92</v>
      </c>
      <c r="F50" s="93" t="s">
        <v>92</v>
      </c>
      <c r="G50" s="40"/>
      <c r="H50" s="40"/>
      <c r="I50" s="40"/>
    </row>
    <row r="51" spans="2:9" ht="14.25">
      <c r="B51" s="45">
        <v>40</v>
      </c>
      <c r="C51" s="93" t="s">
        <v>282</v>
      </c>
      <c r="D51" s="93" t="s">
        <v>282</v>
      </c>
      <c r="E51" s="93" t="s">
        <v>92</v>
      </c>
      <c r="F51" s="93" t="s">
        <v>92</v>
      </c>
      <c r="G51" s="40"/>
      <c r="H51" s="40"/>
      <c r="I51" s="40"/>
    </row>
    <row r="52" spans="2:9" ht="14.25">
      <c r="B52" s="45">
        <v>41</v>
      </c>
      <c r="C52" s="93" t="s">
        <v>91</v>
      </c>
      <c r="D52" s="93" t="s">
        <v>91</v>
      </c>
      <c r="E52" s="93" t="s">
        <v>92</v>
      </c>
      <c r="F52" s="93" t="s">
        <v>92</v>
      </c>
      <c r="G52" s="40"/>
      <c r="H52" s="40"/>
      <c r="I52" s="40"/>
    </row>
    <row r="53" spans="2:9" ht="14.25">
      <c r="B53" s="45">
        <v>42</v>
      </c>
      <c r="C53" s="93" t="s">
        <v>281</v>
      </c>
      <c r="D53" s="93" t="s">
        <v>281</v>
      </c>
      <c r="E53" s="93" t="s">
        <v>92</v>
      </c>
      <c r="F53" s="93" t="s">
        <v>92</v>
      </c>
      <c r="G53" s="40"/>
      <c r="H53" s="40"/>
      <c r="I53" s="40"/>
    </row>
  </sheetData>
  <sheetProtection/>
  <mergeCells count="102">
    <mergeCell ref="C53:D53"/>
    <mergeCell ref="E53:F53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H20:I20"/>
    <mergeCell ref="C21:D21"/>
    <mergeCell ref="E21:F21"/>
    <mergeCell ref="C22:D22"/>
    <mergeCell ref="E22:F22"/>
    <mergeCell ref="C18:D18"/>
    <mergeCell ref="E18:F18"/>
    <mergeCell ref="H18:I18"/>
    <mergeCell ref="C19:D19"/>
    <mergeCell ref="E19:F19"/>
    <mergeCell ref="H19:I19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B2:I2"/>
    <mergeCell ref="B7:C7"/>
    <mergeCell ref="D7:I7"/>
    <mergeCell ref="B8:C8"/>
    <mergeCell ref="D8:I8"/>
    <mergeCell ref="B10:F10"/>
    <mergeCell ref="H10:I11"/>
    <mergeCell ref="C11:D11"/>
    <mergeCell ref="E11:F11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66"/>
  <sheetViews>
    <sheetView zoomScale="70" zoomScaleNormal="70" zoomScalePageLayoutView="0" workbookViewId="0" topLeftCell="A16">
      <selection activeCell="O18" sqref="O1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26.7109375" style="2" customWidth="1"/>
    <col min="5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6384" width="11.421875" style="1" customWidth="1"/>
  </cols>
  <sheetData>
    <row r="2" spans="2:9" ht="21.75">
      <c r="B2" s="82" t="str">
        <f>"DETALLE DEL SERVICIO ("&amp;B5&amp;" - "&amp;C5&amp;")"</f>
        <v>DETALLE DEL SERVICIO (412 - Ida)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412</v>
      </c>
      <c r="C5" s="7" t="s">
        <v>42</v>
      </c>
      <c r="D5" s="7" t="s">
        <v>44</v>
      </c>
      <c r="E5" s="7" t="s">
        <v>43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350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302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78" t="s">
        <v>253</v>
      </c>
      <c r="D12" s="78"/>
      <c r="E12" s="78" t="s">
        <v>92</v>
      </c>
      <c r="F12" s="78"/>
      <c r="G12" s="37"/>
      <c r="H12" s="79"/>
      <c r="I12" s="79"/>
    </row>
    <row r="13" spans="2:9" ht="15.75" customHeight="1">
      <c r="B13" s="7">
        <v>2</v>
      </c>
      <c r="C13" s="78" t="s">
        <v>303</v>
      </c>
      <c r="D13" s="78"/>
      <c r="E13" s="78" t="s">
        <v>92</v>
      </c>
      <c r="F13" s="78"/>
      <c r="G13" s="37"/>
      <c r="H13" s="79"/>
      <c r="I13" s="79"/>
    </row>
    <row r="14" spans="2:9" ht="15.75" customHeight="1">
      <c r="B14" s="7">
        <v>3</v>
      </c>
      <c r="C14" s="78" t="s">
        <v>101</v>
      </c>
      <c r="D14" s="78" t="s">
        <v>101</v>
      </c>
      <c r="E14" s="78" t="s">
        <v>92</v>
      </c>
      <c r="F14" s="78" t="s">
        <v>92</v>
      </c>
      <c r="G14" s="37"/>
      <c r="H14" s="79"/>
      <c r="I14" s="79"/>
    </row>
    <row r="15" spans="2:9" ht="15.75" customHeight="1">
      <c r="B15" s="7">
        <v>4</v>
      </c>
      <c r="C15" s="78" t="s">
        <v>304</v>
      </c>
      <c r="D15" s="78" t="s">
        <v>304</v>
      </c>
      <c r="E15" s="78" t="s">
        <v>92</v>
      </c>
      <c r="F15" s="78" t="s">
        <v>92</v>
      </c>
      <c r="G15" s="37"/>
      <c r="H15" s="79"/>
      <c r="I15" s="79"/>
    </row>
    <row r="16" spans="2:9" ht="15.75" customHeight="1">
      <c r="B16" s="7">
        <v>5</v>
      </c>
      <c r="C16" s="78" t="s">
        <v>305</v>
      </c>
      <c r="D16" s="78" t="s">
        <v>305</v>
      </c>
      <c r="E16" s="78" t="s">
        <v>92</v>
      </c>
      <c r="F16" s="78" t="s">
        <v>92</v>
      </c>
      <c r="G16" s="37"/>
      <c r="H16" s="79"/>
      <c r="I16" s="79"/>
    </row>
    <row r="17" spans="2:9" ht="15.75" customHeight="1">
      <c r="B17" s="7">
        <v>6</v>
      </c>
      <c r="C17" s="78" t="s">
        <v>337</v>
      </c>
      <c r="D17" s="78"/>
      <c r="E17" s="78" t="s">
        <v>92</v>
      </c>
      <c r="F17" s="78" t="s">
        <v>92</v>
      </c>
      <c r="G17" s="37"/>
      <c r="H17" s="79"/>
      <c r="I17" s="79"/>
    </row>
    <row r="18" spans="2:9" ht="15.75" customHeight="1">
      <c r="B18" s="7">
        <v>7</v>
      </c>
      <c r="C18" s="78" t="s">
        <v>338</v>
      </c>
      <c r="D18" s="78"/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78" t="s">
        <v>339</v>
      </c>
      <c r="D19" s="78"/>
      <c r="E19" s="78" t="s">
        <v>92</v>
      </c>
      <c r="F19" s="78" t="s">
        <v>92</v>
      </c>
      <c r="G19" s="37"/>
      <c r="H19" s="79"/>
      <c r="I19" s="79"/>
    </row>
    <row r="20" spans="2:9" ht="14.25">
      <c r="B20" s="7">
        <v>9</v>
      </c>
      <c r="C20" s="78" t="s">
        <v>305</v>
      </c>
      <c r="D20" s="78"/>
      <c r="E20" s="78" t="s">
        <v>92</v>
      </c>
      <c r="F20" s="78" t="s">
        <v>92</v>
      </c>
      <c r="G20" s="37"/>
      <c r="H20" s="79"/>
      <c r="I20" s="79"/>
    </row>
    <row r="21" spans="2:7" ht="15.75" customHeight="1">
      <c r="B21" s="7">
        <v>10</v>
      </c>
      <c r="C21" s="78" t="s">
        <v>306</v>
      </c>
      <c r="D21" s="78" t="s">
        <v>306</v>
      </c>
      <c r="E21" s="78" t="s">
        <v>92</v>
      </c>
      <c r="F21" s="78" t="s">
        <v>92</v>
      </c>
      <c r="G21" s="37"/>
    </row>
    <row r="22" spans="2:9" ht="15.75" customHeight="1">
      <c r="B22" s="7">
        <v>11</v>
      </c>
      <c r="C22" s="78" t="s">
        <v>303</v>
      </c>
      <c r="D22" s="78" t="s">
        <v>303</v>
      </c>
      <c r="E22" s="78" t="s">
        <v>92</v>
      </c>
      <c r="F22" s="78" t="s">
        <v>92</v>
      </c>
      <c r="G22" s="37"/>
      <c r="H22" s="1"/>
      <c r="I22" s="1"/>
    </row>
    <row r="23" spans="2:9" ht="14.25">
      <c r="B23" s="7">
        <v>12</v>
      </c>
      <c r="C23" s="78" t="s">
        <v>307</v>
      </c>
      <c r="D23" s="78" t="s">
        <v>307</v>
      </c>
      <c r="E23" s="78" t="s">
        <v>92</v>
      </c>
      <c r="F23" s="78" t="s">
        <v>92</v>
      </c>
      <c r="G23" s="37"/>
      <c r="H23" s="1"/>
      <c r="I23" s="1"/>
    </row>
    <row r="24" spans="2:9" ht="15.75" customHeight="1">
      <c r="B24" s="7">
        <v>13</v>
      </c>
      <c r="C24" s="78" t="s">
        <v>308</v>
      </c>
      <c r="D24" s="78" t="s">
        <v>308</v>
      </c>
      <c r="E24" s="78" t="s">
        <v>92</v>
      </c>
      <c r="F24" s="78" t="s">
        <v>92</v>
      </c>
      <c r="G24" s="37"/>
      <c r="H24" s="1"/>
      <c r="I24" s="1"/>
    </row>
    <row r="25" spans="2:9" ht="15.75" customHeight="1">
      <c r="B25" s="7">
        <v>14</v>
      </c>
      <c r="C25" s="78" t="s">
        <v>254</v>
      </c>
      <c r="D25" s="78" t="s">
        <v>254</v>
      </c>
      <c r="E25" s="78" t="s">
        <v>92</v>
      </c>
      <c r="F25" s="78" t="s">
        <v>92</v>
      </c>
      <c r="G25" s="37"/>
      <c r="H25" s="1"/>
      <c r="I25" s="1"/>
    </row>
    <row r="26" spans="2:7" ht="15.75" customHeight="1">
      <c r="B26" s="7">
        <v>15</v>
      </c>
      <c r="C26" s="78" t="s">
        <v>255</v>
      </c>
      <c r="D26" s="78" t="s">
        <v>255</v>
      </c>
      <c r="E26" s="78" t="s">
        <v>92</v>
      </c>
      <c r="F26" s="78" t="s">
        <v>92</v>
      </c>
      <c r="G26" s="37"/>
    </row>
    <row r="27" spans="2:7" ht="15.75" customHeight="1">
      <c r="B27" s="7">
        <v>16</v>
      </c>
      <c r="C27" s="78" t="s">
        <v>101</v>
      </c>
      <c r="D27" s="78" t="s">
        <v>101</v>
      </c>
      <c r="E27" s="78" t="s">
        <v>92</v>
      </c>
      <c r="F27" s="78" t="s">
        <v>92</v>
      </c>
      <c r="G27" s="37"/>
    </row>
    <row r="28" spans="2:6" ht="14.25">
      <c r="B28" s="7">
        <v>17</v>
      </c>
      <c r="C28" s="78" t="s">
        <v>100</v>
      </c>
      <c r="D28" s="78" t="s">
        <v>100</v>
      </c>
      <c r="E28" s="78" t="s">
        <v>92</v>
      </c>
      <c r="F28" s="78" t="s">
        <v>92</v>
      </c>
    </row>
    <row r="29" spans="2:6" ht="15.75" customHeight="1">
      <c r="B29" s="7">
        <v>18</v>
      </c>
      <c r="C29" s="78" t="s">
        <v>104</v>
      </c>
      <c r="D29" s="78" t="s">
        <v>104</v>
      </c>
      <c r="E29" s="78" t="s">
        <v>92</v>
      </c>
      <c r="F29" s="78" t="s">
        <v>92</v>
      </c>
    </row>
    <row r="30" spans="2:9" ht="14.25">
      <c r="B30" s="7">
        <v>19</v>
      </c>
      <c r="C30" s="78" t="s">
        <v>105</v>
      </c>
      <c r="D30" s="78" t="s">
        <v>105</v>
      </c>
      <c r="E30" s="78" t="s">
        <v>92</v>
      </c>
      <c r="F30" s="78" t="s">
        <v>92</v>
      </c>
      <c r="G30" s="1"/>
      <c r="H30" s="1"/>
      <c r="I30" s="1"/>
    </row>
    <row r="31" spans="2:9" ht="15.75" customHeight="1">
      <c r="B31" s="7">
        <v>20</v>
      </c>
      <c r="C31" s="78" t="s">
        <v>211</v>
      </c>
      <c r="D31" s="78" t="s">
        <v>211</v>
      </c>
      <c r="E31" s="78" t="s">
        <v>92</v>
      </c>
      <c r="F31" s="78" t="s">
        <v>92</v>
      </c>
      <c r="G31" s="1"/>
      <c r="H31" s="1"/>
      <c r="I31" s="1"/>
    </row>
    <row r="32" spans="2:9" ht="15.75" customHeight="1">
      <c r="B32" s="7">
        <v>21</v>
      </c>
      <c r="C32" s="78" t="s">
        <v>309</v>
      </c>
      <c r="D32" s="78" t="s">
        <v>309</v>
      </c>
      <c r="E32" s="78" t="s">
        <v>92</v>
      </c>
      <c r="F32" s="78" t="s">
        <v>92</v>
      </c>
      <c r="G32" s="1"/>
      <c r="H32" s="1"/>
      <c r="I32" s="1"/>
    </row>
    <row r="33" spans="2:9" ht="14.25">
      <c r="B33" s="7">
        <v>22</v>
      </c>
      <c r="C33" s="78" t="s">
        <v>220</v>
      </c>
      <c r="D33" s="78" t="s">
        <v>220</v>
      </c>
      <c r="E33" s="78" t="s">
        <v>92</v>
      </c>
      <c r="F33" s="78" t="s">
        <v>92</v>
      </c>
      <c r="G33" s="1"/>
      <c r="H33" s="1"/>
      <c r="I33" s="1"/>
    </row>
    <row r="34" spans="2:6" ht="15.75" customHeight="1">
      <c r="B34" s="7">
        <v>23</v>
      </c>
      <c r="C34" s="78" t="s">
        <v>221</v>
      </c>
      <c r="D34" s="78" t="s">
        <v>221</v>
      </c>
      <c r="E34" s="78" t="s">
        <v>92</v>
      </c>
      <c r="F34" s="78" t="s">
        <v>92</v>
      </c>
    </row>
    <row r="35" spans="2:6" ht="14.25">
      <c r="B35" s="7">
        <v>24</v>
      </c>
      <c r="C35" s="78" t="s">
        <v>310</v>
      </c>
      <c r="D35" s="78" t="s">
        <v>310</v>
      </c>
      <c r="E35" s="78" t="s">
        <v>92</v>
      </c>
      <c r="F35" s="78" t="s">
        <v>92</v>
      </c>
    </row>
    <row r="36" spans="2:6" ht="15.75" customHeight="1">
      <c r="B36" s="7">
        <v>25</v>
      </c>
      <c r="C36" s="78" t="s">
        <v>311</v>
      </c>
      <c r="D36" s="78" t="s">
        <v>311</v>
      </c>
      <c r="E36" s="78" t="s">
        <v>92</v>
      </c>
      <c r="F36" s="78" t="s">
        <v>92</v>
      </c>
    </row>
    <row r="37" spans="2:6" ht="14.25">
      <c r="B37" s="7">
        <v>26</v>
      </c>
      <c r="C37" s="78" t="s">
        <v>221</v>
      </c>
      <c r="D37" s="78" t="s">
        <v>221</v>
      </c>
      <c r="E37" s="78" t="s">
        <v>92</v>
      </c>
      <c r="F37" s="78" t="s">
        <v>92</v>
      </c>
    </row>
    <row r="38" spans="2:6" ht="15.75" customHeight="1">
      <c r="B38" s="7">
        <v>27</v>
      </c>
      <c r="C38" s="78" t="s">
        <v>222</v>
      </c>
      <c r="D38" s="78" t="s">
        <v>222</v>
      </c>
      <c r="E38" s="78" t="s">
        <v>92</v>
      </c>
      <c r="F38" s="78" t="s">
        <v>92</v>
      </c>
    </row>
    <row r="39" spans="2:6" ht="14.25">
      <c r="B39" s="7">
        <v>28</v>
      </c>
      <c r="C39" s="78" t="s">
        <v>312</v>
      </c>
      <c r="D39" s="78" t="s">
        <v>312</v>
      </c>
      <c r="E39" s="78" t="s">
        <v>92</v>
      </c>
      <c r="F39" s="78" t="s">
        <v>92</v>
      </c>
    </row>
    <row r="40" spans="2:6" ht="14.25">
      <c r="B40" s="7">
        <v>29</v>
      </c>
      <c r="C40" s="78" t="s">
        <v>146</v>
      </c>
      <c r="D40" s="78" t="s">
        <v>146</v>
      </c>
      <c r="E40" s="78" t="s">
        <v>92</v>
      </c>
      <c r="F40" s="78" t="s">
        <v>92</v>
      </c>
    </row>
    <row r="41" spans="2:6" ht="15.75" customHeight="1">
      <c r="B41" s="7">
        <v>30</v>
      </c>
      <c r="C41" s="78" t="s">
        <v>160</v>
      </c>
      <c r="D41" s="78" t="s">
        <v>160</v>
      </c>
      <c r="E41" s="78" t="s">
        <v>92</v>
      </c>
      <c r="F41" s="78" t="s">
        <v>92</v>
      </c>
    </row>
    <row r="42" spans="2:6" ht="14.25">
      <c r="B42" s="7">
        <v>31</v>
      </c>
      <c r="C42" s="78" t="s">
        <v>146</v>
      </c>
      <c r="D42" s="78" t="s">
        <v>146</v>
      </c>
      <c r="E42" s="78" t="s">
        <v>92</v>
      </c>
      <c r="F42" s="78" t="s">
        <v>92</v>
      </c>
    </row>
    <row r="43" spans="2:6" ht="15.75" customHeight="1">
      <c r="B43" s="7">
        <v>32</v>
      </c>
      <c r="C43" s="78" t="s">
        <v>145</v>
      </c>
      <c r="D43" s="78" t="s">
        <v>145</v>
      </c>
      <c r="E43" s="78" t="s">
        <v>92</v>
      </c>
      <c r="F43" s="78" t="s">
        <v>92</v>
      </c>
    </row>
    <row r="44" spans="2:6" ht="15.75" customHeight="1">
      <c r="B44" s="7">
        <v>33</v>
      </c>
      <c r="C44" s="78" t="s">
        <v>106</v>
      </c>
      <c r="D44" s="78" t="s">
        <v>106</v>
      </c>
      <c r="E44" s="78" t="s">
        <v>92</v>
      </c>
      <c r="F44" s="78" t="s">
        <v>92</v>
      </c>
    </row>
    <row r="45" spans="2:6" ht="14.25">
      <c r="B45" s="7">
        <v>34</v>
      </c>
      <c r="C45" s="78" t="s">
        <v>142</v>
      </c>
      <c r="D45" s="78" t="s">
        <v>142</v>
      </c>
      <c r="E45" s="78" t="s">
        <v>92</v>
      </c>
      <c r="F45" s="78" t="s">
        <v>92</v>
      </c>
    </row>
    <row r="46" spans="2:6" ht="15.75" customHeight="1">
      <c r="B46" s="7">
        <v>35</v>
      </c>
      <c r="C46" s="78" t="s">
        <v>141</v>
      </c>
      <c r="D46" s="78" t="s">
        <v>141</v>
      </c>
      <c r="E46" s="78" t="s">
        <v>92</v>
      </c>
      <c r="F46" s="78" t="s">
        <v>92</v>
      </c>
    </row>
    <row r="47" spans="2:6" ht="14.25">
      <c r="B47" s="7">
        <v>36</v>
      </c>
      <c r="C47" s="78" t="s">
        <v>140</v>
      </c>
      <c r="D47" s="78" t="s">
        <v>140</v>
      </c>
      <c r="E47" s="78" t="s">
        <v>92</v>
      </c>
      <c r="F47" s="78" t="s">
        <v>92</v>
      </c>
    </row>
    <row r="48" spans="2:6" ht="14.25">
      <c r="B48" s="7">
        <v>37</v>
      </c>
      <c r="C48" s="78" t="s">
        <v>139</v>
      </c>
      <c r="D48" s="78" t="s">
        <v>139</v>
      </c>
      <c r="E48" s="78" t="s">
        <v>92</v>
      </c>
      <c r="F48" s="78" t="s">
        <v>92</v>
      </c>
    </row>
    <row r="49" spans="2:6" ht="15.75" customHeight="1">
      <c r="B49" s="7">
        <v>38</v>
      </c>
      <c r="C49" s="78" t="s">
        <v>214</v>
      </c>
      <c r="D49" s="78" t="s">
        <v>214</v>
      </c>
      <c r="E49" s="78" t="s">
        <v>92</v>
      </c>
      <c r="F49" s="78" t="s">
        <v>92</v>
      </c>
    </row>
    <row r="50" spans="2:6" ht="15.75" customHeight="1">
      <c r="B50" s="7">
        <v>39</v>
      </c>
      <c r="C50" s="78" t="s">
        <v>210</v>
      </c>
      <c r="D50" s="78" t="s">
        <v>210</v>
      </c>
      <c r="E50" s="78" t="s">
        <v>92</v>
      </c>
      <c r="F50" s="78" t="s">
        <v>92</v>
      </c>
    </row>
    <row r="51" spans="2:6" ht="14.25">
      <c r="B51" s="7">
        <v>40</v>
      </c>
      <c r="C51" s="78" t="s">
        <v>215</v>
      </c>
      <c r="D51" s="78" t="s">
        <v>215</v>
      </c>
      <c r="E51" s="78" t="s">
        <v>92</v>
      </c>
      <c r="F51" s="78" t="s">
        <v>92</v>
      </c>
    </row>
    <row r="52" spans="2:6" ht="15.75" customHeight="1">
      <c r="B52" s="7">
        <v>41</v>
      </c>
      <c r="C52" s="78" t="s">
        <v>216</v>
      </c>
      <c r="D52" s="78" t="s">
        <v>216</v>
      </c>
      <c r="E52" s="78" t="s">
        <v>92</v>
      </c>
      <c r="F52" s="78" t="s">
        <v>92</v>
      </c>
    </row>
    <row r="53" spans="2:6" ht="14.25">
      <c r="B53" s="7">
        <v>42</v>
      </c>
      <c r="C53" s="78" t="s">
        <v>210</v>
      </c>
      <c r="D53" s="78" t="s">
        <v>210</v>
      </c>
      <c r="E53" s="78" t="s">
        <v>92</v>
      </c>
      <c r="F53" s="78" t="s">
        <v>92</v>
      </c>
    </row>
    <row r="54" spans="2:6" ht="14.25">
      <c r="B54" s="7">
        <v>43</v>
      </c>
      <c r="C54" s="78" t="s">
        <v>209</v>
      </c>
      <c r="D54" s="78" t="s">
        <v>209</v>
      </c>
      <c r="E54" s="78" t="s">
        <v>92</v>
      </c>
      <c r="F54" s="78" t="s">
        <v>92</v>
      </c>
    </row>
    <row r="55" spans="2:6" ht="15.75" customHeight="1">
      <c r="B55" s="7">
        <v>44</v>
      </c>
      <c r="C55" s="78" t="s">
        <v>208</v>
      </c>
      <c r="D55" s="78" t="s">
        <v>208</v>
      </c>
      <c r="E55" s="78" t="s">
        <v>92</v>
      </c>
      <c r="F55" s="78" t="s">
        <v>92</v>
      </c>
    </row>
    <row r="56" spans="2:6" ht="14.25">
      <c r="B56" s="7">
        <v>45</v>
      </c>
      <c r="C56" s="78" t="s">
        <v>207</v>
      </c>
      <c r="D56" s="78" t="s">
        <v>207</v>
      </c>
      <c r="E56" s="78" t="s">
        <v>92</v>
      </c>
      <c r="F56" s="78" t="s">
        <v>92</v>
      </c>
    </row>
    <row r="57" spans="2:6" ht="14.25">
      <c r="B57" s="7">
        <v>46</v>
      </c>
      <c r="C57" s="78" t="s">
        <v>202</v>
      </c>
      <c r="D57" s="78" t="s">
        <v>202</v>
      </c>
      <c r="E57" s="78" t="s">
        <v>92</v>
      </c>
      <c r="F57" s="78" t="s">
        <v>92</v>
      </c>
    </row>
    <row r="58" spans="2:6" ht="15.75" customHeight="1">
      <c r="B58" s="7">
        <v>47</v>
      </c>
      <c r="C58" s="78" t="s">
        <v>206</v>
      </c>
      <c r="D58" s="78" t="s">
        <v>206</v>
      </c>
      <c r="E58" s="78" t="s">
        <v>92</v>
      </c>
      <c r="F58" s="78" t="s">
        <v>92</v>
      </c>
    </row>
    <row r="59" spans="2:6" ht="15.75" customHeight="1">
      <c r="B59" s="7">
        <v>48</v>
      </c>
      <c r="C59" s="78" t="s">
        <v>205</v>
      </c>
      <c r="D59" s="78" t="s">
        <v>205</v>
      </c>
      <c r="E59" s="78" t="s">
        <v>92</v>
      </c>
      <c r="F59" s="78" t="s">
        <v>92</v>
      </c>
    </row>
    <row r="60" ht="14.25">
      <c r="B60" s="2"/>
    </row>
    <row r="61" ht="14.25">
      <c r="B61" s="2"/>
    </row>
    <row r="62" ht="14.25">
      <c r="B62" s="2"/>
    </row>
    <row r="63" ht="14.25">
      <c r="B63" s="2"/>
    </row>
    <row r="64" ht="14.25">
      <c r="B64" s="2"/>
    </row>
    <row r="65" ht="14.25">
      <c r="B65" s="2"/>
    </row>
    <row r="66" ht="14.25">
      <c r="B66" s="2"/>
    </row>
  </sheetData>
  <sheetProtection/>
  <mergeCells count="114">
    <mergeCell ref="E33:F33"/>
    <mergeCell ref="C22:D22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17:F17"/>
    <mergeCell ref="C19:D19"/>
    <mergeCell ref="E19:F19"/>
    <mergeCell ref="C20:D20"/>
    <mergeCell ref="E20:F20"/>
    <mergeCell ref="C18:D18"/>
    <mergeCell ref="E18:F18"/>
    <mergeCell ref="E23:F23"/>
    <mergeCell ref="C29:D29"/>
    <mergeCell ref="H16:I16"/>
    <mergeCell ref="H17:I17"/>
    <mergeCell ref="C24:D24"/>
    <mergeCell ref="E24:F24"/>
    <mergeCell ref="H20:I20"/>
    <mergeCell ref="C59:D59"/>
    <mergeCell ref="E59:F59"/>
    <mergeCell ref="C16:D16"/>
    <mergeCell ref="E16:F16"/>
    <mergeCell ref="C17:D17"/>
    <mergeCell ref="C58:D58"/>
    <mergeCell ref="E58:F58"/>
    <mergeCell ref="C26:D26"/>
    <mergeCell ref="E26:F26"/>
    <mergeCell ref="C13:D13"/>
    <mergeCell ref="E13:F13"/>
    <mergeCell ref="C25:D25"/>
    <mergeCell ref="E25:F25"/>
    <mergeCell ref="C21:D21"/>
    <mergeCell ref="E21:F21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4:I14"/>
    <mergeCell ref="C15:D15"/>
    <mergeCell ref="E15:F15"/>
    <mergeCell ref="H15:I15"/>
    <mergeCell ref="H12:I12"/>
    <mergeCell ref="H13:I13"/>
    <mergeCell ref="C14:D14"/>
    <mergeCell ref="E14:F14"/>
    <mergeCell ref="C12:D12"/>
    <mergeCell ref="E12:F12"/>
    <mergeCell ref="E29:F29"/>
    <mergeCell ref="C47:D47"/>
    <mergeCell ref="E47:F47"/>
    <mergeCell ref="C44:D44"/>
    <mergeCell ref="E44:F44"/>
    <mergeCell ref="C45:D45"/>
    <mergeCell ref="C34:D34"/>
    <mergeCell ref="E34:F34"/>
    <mergeCell ref="E45:F45"/>
    <mergeCell ref="C46:D46"/>
    <mergeCell ref="H18:I18"/>
    <mergeCell ref="H19:I19"/>
    <mergeCell ref="C30:D30"/>
    <mergeCell ref="E30:F30"/>
    <mergeCell ref="C27:D27"/>
    <mergeCell ref="E27:F27"/>
    <mergeCell ref="C28:D28"/>
    <mergeCell ref="E28:F28"/>
    <mergeCell ref="E22:F22"/>
    <mergeCell ref="C23:D23"/>
    <mergeCell ref="E46:F46"/>
    <mergeCell ref="C41:D41"/>
    <mergeCell ref="E41:F41"/>
    <mergeCell ref="C42:D42"/>
    <mergeCell ref="E42:F42"/>
    <mergeCell ref="C43:D43"/>
    <mergeCell ref="E43:F43"/>
    <mergeCell ref="C48:D48"/>
    <mergeCell ref="E48:F48"/>
    <mergeCell ref="C37:D37"/>
    <mergeCell ref="E37:F37"/>
    <mergeCell ref="C38:D38"/>
    <mergeCell ref="E38:F38"/>
    <mergeCell ref="C39:D39"/>
    <mergeCell ref="E39:F39"/>
    <mergeCell ref="C40:D40"/>
    <mergeCell ref="E40:F40"/>
    <mergeCell ref="C57:D57"/>
    <mergeCell ref="E57:F57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49:D49"/>
    <mergeCell ref="E49:F49"/>
    <mergeCell ref="C50:D50"/>
    <mergeCell ref="E50:F50"/>
    <mergeCell ref="C51:D51"/>
    <mergeCell ref="E51:F51"/>
  </mergeCells>
  <conditionalFormatting sqref="D8:I8">
    <cfRule type="expression" priority="6" dxfId="0">
      <formula>D8=""</formula>
    </cfRule>
  </conditionalFormatting>
  <conditionalFormatting sqref="D5">
    <cfRule type="expression" priority="5" dxfId="0">
      <formula>D5=""</formula>
    </cfRule>
  </conditionalFormatting>
  <conditionalFormatting sqref="E5">
    <cfRule type="expression" priority="4" dxfId="0">
      <formula>E5=""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D7:I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64"/>
  <sheetViews>
    <sheetView zoomScale="70" zoomScaleNormal="70" zoomScalePageLayoutView="0" workbookViewId="0" topLeftCell="A1">
      <selection activeCell="O18" sqref="O1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20.8515625" style="2" customWidth="1"/>
    <col min="5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11.421875" style="1" customWidth="1"/>
    <col min="12" max="16384" width="11.421875" style="1" customWidth="1"/>
  </cols>
  <sheetData>
    <row r="2" spans="2:9" ht="21.75">
      <c r="B2" s="82" t="str">
        <f>"DETALLE DEL SERVICIO ("&amp;B5&amp;" - "&amp;C5&amp;")"</f>
        <v>DETALLE DEL SERVICIO (412 - Regreso)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412</v>
      </c>
      <c r="C5" s="7" t="s">
        <v>39</v>
      </c>
      <c r="D5" s="7" t="s">
        <v>43</v>
      </c>
      <c r="E5" s="7" t="s">
        <v>44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302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350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78" t="s">
        <v>205</v>
      </c>
      <c r="D12" s="78" t="s">
        <v>205</v>
      </c>
      <c r="E12" s="78" t="s">
        <v>92</v>
      </c>
      <c r="F12" s="78" t="s">
        <v>92</v>
      </c>
      <c r="G12" s="37"/>
      <c r="H12" s="79"/>
      <c r="I12" s="79"/>
    </row>
    <row r="13" spans="2:9" ht="14.25">
      <c r="B13" s="7">
        <v>2</v>
      </c>
      <c r="C13" s="78" t="s">
        <v>206</v>
      </c>
      <c r="D13" s="78" t="s">
        <v>206</v>
      </c>
      <c r="E13" s="78" t="s">
        <v>92</v>
      </c>
      <c r="F13" s="78" t="s">
        <v>92</v>
      </c>
      <c r="G13" s="37"/>
      <c r="H13" s="79"/>
      <c r="I13" s="79"/>
    </row>
    <row r="14" spans="2:9" ht="15.75" customHeight="1">
      <c r="B14" s="7">
        <v>3</v>
      </c>
      <c r="C14" s="78" t="s">
        <v>202</v>
      </c>
      <c r="D14" s="78" t="s">
        <v>202</v>
      </c>
      <c r="E14" s="78" t="s">
        <v>92</v>
      </c>
      <c r="F14" s="78" t="s">
        <v>92</v>
      </c>
      <c r="G14" s="37"/>
      <c r="H14" s="79"/>
      <c r="I14" s="79"/>
    </row>
    <row r="15" spans="2:9" ht="14.25">
      <c r="B15" s="7">
        <v>4</v>
      </c>
      <c r="C15" s="78" t="s">
        <v>207</v>
      </c>
      <c r="D15" s="78" t="s">
        <v>207</v>
      </c>
      <c r="E15" s="78" t="s">
        <v>92</v>
      </c>
      <c r="F15" s="78" t="s">
        <v>92</v>
      </c>
      <c r="G15" s="37"/>
      <c r="H15" s="79"/>
      <c r="I15" s="79"/>
    </row>
    <row r="16" spans="2:9" ht="14.25">
      <c r="B16" s="7">
        <v>5</v>
      </c>
      <c r="C16" s="78" t="s">
        <v>208</v>
      </c>
      <c r="D16" s="78" t="s">
        <v>208</v>
      </c>
      <c r="E16" s="78" t="s">
        <v>92</v>
      </c>
      <c r="F16" s="78" t="s">
        <v>92</v>
      </c>
      <c r="G16" s="37"/>
      <c r="H16" s="79"/>
      <c r="I16" s="79"/>
    </row>
    <row r="17" spans="2:9" ht="15.75" customHeight="1">
      <c r="B17" s="7">
        <v>6</v>
      </c>
      <c r="C17" s="78" t="s">
        <v>209</v>
      </c>
      <c r="D17" s="78" t="s">
        <v>209</v>
      </c>
      <c r="E17" s="78" t="s">
        <v>92</v>
      </c>
      <c r="F17" s="78" t="s">
        <v>92</v>
      </c>
      <c r="G17" s="37"/>
      <c r="H17" s="79"/>
      <c r="I17" s="79"/>
    </row>
    <row r="18" spans="2:9" ht="14.25">
      <c r="B18" s="7">
        <v>7</v>
      </c>
      <c r="C18" s="78" t="s">
        <v>210</v>
      </c>
      <c r="D18" s="78" t="s">
        <v>210</v>
      </c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78" t="s">
        <v>111</v>
      </c>
      <c r="D19" s="78" t="s">
        <v>111</v>
      </c>
      <c r="E19" s="78" t="s">
        <v>92</v>
      </c>
      <c r="F19" s="78" t="s">
        <v>92</v>
      </c>
      <c r="G19" s="37"/>
      <c r="H19" s="79"/>
      <c r="I19" s="79"/>
    </row>
    <row r="20" spans="2:9" ht="15.75" customHeight="1">
      <c r="B20" s="7">
        <v>9</v>
      </c>
      <c r="C20" s="78" t="s">
        <v>140</v>
      </c>
      <c r="D20" s="78" t="s">
        <v>140</v>
      </c>
      <c r="E20" s="78" t="s">
        <v>92</v>
      </c>
      <c r="F20" s="78" t="s">
        <v>92</v>
      </c>
      <c r="G20" s="37"/>
      <c r="H20" s="79"/>
      <c r="I20" s="79"/>
    </row>
    <row r="21" spans="2:9" ht="14.25">
      <c r="B21" s="7">
        <v>10</v>
      </c>
      <c r="C21" s="78" t="s">
        <v>141</v>
      </c>
      <c r="D21" s="78" t="s">
        <v>141</v>
      </c>
      <c r="E21" s="78" t="s">
        <v>92</v>
      </c>
      <c r="F21" s="78" t="s">
        <v>92</v>
      </c>
      <c r="G21" s="37"/>
      <c r="I21" s="1"/>
    </row>
    <row r="22" spans="2:7" ht="15.75" customHeight="1">
      <c r="B22" s="7">
        <v>11</v>
      </c>
      <c r="C22" s="78" t="s">
        <v>142</v>
      </c>
      <c r="D22" s="78" t="s">
        <v>142</v>
      </c>
      <c r="E22" s="78" t="s">
        <v>92</v>
      </c>
      <c r="F22" s="78" t="s">
        <v>92</v>
      </c>
      <c r="G22" s="37"/>
    </row>
    <row r="23" spans="2:9" ht="15.75" customHeight="1">
      <c r="B23" s="7">
        <v>12</v>
      </c>
      <c r="C23" s="78" t="s">
        <v>143</v>
      </c>
      <c r="D23" s="78" t="s">
        <v>143</v>
      </c>
      <c r="E23" s="78" t="s">
        <v>92</v>
      </c>
      <c r="F23" s="78" t="s">
        <v>92</v>
      </c>
      <c r="G23" s="37"/>
      <c r="H23" s="1"/>
      <c r="I23" s="1"/>
    </row>
    <row r="24" spans="2:9" ht="14.25">
      <c r="B24" s="7">
        <v>13</v>
      </c>
      <c r="C24" s="78" t="s">
        <v>144</v>
      </c>
      <c r="D24" s="78" t="s">
        <v>144</v>
      </c>
      <c r="E24" s="78" t="s">
        <v>92</v>
      </c>
      <c r="F24" s="78" t="s">
        <v>92</v>
      </c>
      <c r="G24" s="37"/>
      <c r="H24" s="1"/>
      <c r="I24" s="1"/>
    </row>
    <row r="25" spans="2:9" ht="14.25">
      <c r="B25" s="7">
        <v>14</v>
      </c>
      <c r="C25" s="78" t="s">
        <v>145</v>
      </c>
      <c r="D25" s="78" t="s">
        <v>145</v>
      </c>
      <c r="E25" s="78" t="s">
        <v>92</v>
      </c>
      <c r="F25" s="78" t="s">
        <v>92</v>
      </c>
      <c r="G25" s="37"/>
      <c r="H25" s="1"/>
      <c r="I25" s="1"/>
    </row>
    <row r="26" spans="2:9" ht="14.25">
      <c r="B26" s="7">
        <v>15</v>
      </c>
      <c r="C26" s="78" t="s">
        <v>146</v>
      </c>
      <c r="D26" s="78" t="s">
        <v>146</v>
      </c>
      <c r="E26" s="78" t="s">
        <v>92</v>
      </c>
      <c r="F26" s="78" t="s">
        <v>92</v>
      </c>
      <c r="G26" s="37"/>
      <c r="H26" s="1"/>
      <c r="I26" s="1"/>
    </row>
    <row r="27" spans="2:9" ht="15.75" customHeight="1">
      <c r="B27" s="7">
        <v>16</v>
      </c>
      <c r="C27" s="78" t="s">
        <v>223</v>
      </c>
      <c r="D27" s="78" t="s">
        <v>223</v>
      </c>
      <c r="E27" s="78" t="s">
        <v>92</v>
      </c>
      <c r="F27" s="78" t="s">
        <v>92</v>
      </c>
      <c r="G27" s="37"/>
      <c r="H27" s="1"/>
      <c r="I27" s="1"/>
    </row>
    <row r="28" spans="2:7" ht="14.25">
      <c r="B28" s="7">
        <v>17</v>
      </c>
      <c r="C28" s="78" t="s">
        <v>222</v>
      </c>
      <c r="D28" s="78" t="s">
        <v>222</v>
      </c>
      <c r="E28" s="78" t="s">
        <v>92</v>
      </c>
      <c r="F28" s="78" t="s">
        <v>92</v>
      </c>
      <c r="G28" s="37"/>
    </row>
    <row r="29" spans="2:7" ht="15.75" customHeight="1">
      <c r="B29" s="7">
        <v>18</v>
      </c>
      <c r="C29" s="78" t="s">
        <v>313</v>
      </c>
      <c r="D29" s="78" t="s">
        <v>313</v>
      </c>
      <c r="E29" s="78" t="s">
        <v>92</v>
      </c>
      <c r="F29" s="78" t="s">
        <v>92</v>
      </c>
      <c r="G29" s="37"/>
    </row>
    <row r="30" spans="2:6" ht="14.25">
      <c r="B30" s="7">
        <v>19</v>
      </c>
      <c r="C30" s="78" t="s">
        <v>311</v>
      </c>
      <c r="D30" s="78" t="s">
        <v>311</v>
      </c>
      <c r="E30" s="78" t="s">
        <v>92</v>
      </c>
      <c r="F30" s="78" t="s">
        <v>92</v>
      </c>
    </row>
    <row r="31" spans="2:6" ht="15.75" customHeight="1">
      <c r="B31" s="7">
        <v>20</v>
      </c>
      <c r="C31" s="78" t="s">
        <v>310</v>
      </c>
      <c r="D31" s="78" t="s">
        <v>310</v>
      </c>
      <c r="E31" s="78" t="s">
        <v>92</v>
      </c>
      <c r="F31" s="78" t="s">
        <v>92</v>
      </c>
    </row>
    <row r="32" spans="2:9" ht="14.25">
      <c r="B32" s="7">
        <v>21</v>
      </c>
      <c r="C32" s="78" t="s">
        <v>313</v>
      </c>
      <c r="D32" s="78" t="s">
        <v>313</v>
      </c>
      <c r="E32" s="78" t="s">
        <v>92</v>
      </c>
      <c r="F32" s="78" t="s">
        <v>92</v>
      </c>
      <c r="G32" s="1"/>
      <c r="H32" s="1"/>
      <c r="I32" s="1"/>
    </row>
    <row r="33" spans="2:9" ht="15.75" customHeight="1">
      <c r="B33" s="7">
        <v>22</v>
      </c>
      <c r="C33" s="78" t="s">
        <v>220</v>
      </c>
      <c r="D33" s="78" t="s">
        <v>220</v>
      </c>
      <c r="E33" s="78" t="s">
        <v>92</v>
      </c>
      <c r="F33" s="78" t="s">
        <v>92</v>
      </c>
      <c r="G33" s="1"/>
      <c r="H33" s="1"/>
      <c r="I33" s="1"/>
    </row>
    <row r="34" spans="2:9" ht="14.25">
      <c r="B34" s="7">
        <v>23</v>
      </c>
      <c r="C34" s="78" t="s">
        <v>309</v>
      </c>
      <c r="D34" s="78" t="s">
        <v>309</v>
      </c>
      <c r="E34" s="78" t="s">
        <v>92</v>
      </c>
      <c r="F34" s="78" t="s">
        <v>92</v>
      </c>
      <c r="G34" s="1"/>
      <c r="H34" s="1"/>
      <c r="I34" s="1"/>
    </row>
    <row r="35" spans="2:9" ht="15.75" customHeight="1">
      <c r="B35" s="7">
        <v>24</v>
      </c>
      <c r="C35" s="78" t="s">
        <v>211</v>
      </c>
      <c r="D35" s="78" t="s">
        <v>211</v>
      </c>
      <c r="E35" s="78" t="s">
        <v>92</v>
      </c>
      <c r="F35" s="78" t="s">
        <v>92</v>
      </c>
      <c r="G35" s="1"/>
      <c r="H35" s="1"/>
      <c r="I35" s="1"/>
    </row>
    <row r="36" spans="2:6" ht="15.75" customHeight="1">
      <c r="B36" s="7">
        <v>25</v>
      </c>
      <c r="C36" s="78" t="s">
        <v>105</v>
      </c>
      <c r="D36" s="78" t="s">
        <v>105</v>
      </c>
      <c r="E36" s="78" t="s">
        <v>92</v>
      </c>
      <c r="F36" s="78" t="s">
        <v>92</v>
      </c>
    </row>
    <row r="37" spans="2:6" ht="14.25">
      <c r="B37" s="7">
        <v>26</v>
      </c>
      <c r="C37" s="78" t="s">
        <v>328</v>
      </c>
      <c r="D37" s="78" t="s">
        <v>314</v>
      </c>
      <c r="E37" s="78" t="s">
        <v>92</v>
      </c>
      <c r="F37" s="78" t="s">
        <v>92</v>
      </c>
    </row>
    <row r="38" spans="2:6" ht="15.75" customHeight="1">
      <c r="B38" s="7">
        <v>27</v>
      </c>
      <c r="C38" s="78" t="s">
        <v>105</v>
      </c>
      <c r="D38" s="78" t="s">
        <v>105</v>
      </c>
      <c r="E38" s="78" t="s">
        <v>92</v>
      </c>
      <c r="F38" s="78" t="s">
        <v>92</v>
      </c>
    </row>
    <row r="39" spans="2:6" ht="14.25">
      <c r="B39" s="7">
        <v>28</v>
      </c>
      <c r="C39" s="78" t="s">
        <v>104</v>
      </c>
      <c r="D39" s="78" t="s">
        <v>104</v>
      </c>
      <c r="E39" s="78" t="s">
        <v>92</v>
      </c>
      <c r="F39" s="78" t="s">
        <v>92</v>
      </c>
    </row>
    <row r="40" spans="2:6" ht="15.75" customHeight="1">
      <c r="B40" s="7">
        <v>29</v>
      </c>
      <c r="C40" s="78" t="s">
        <v>100</v>
      </c>
      <c r="D40" s="78" t="s">
        <v>100</v>
      </c>
      <c r="E40" s="78" t="s">
        <v>92</v>
      </c>
      <c r="F40" s="78" t="s">
        <v>92</v>
      </c>
    </row>
    <row r="41" spans="2:6" ht="15.75" customHeight="1">
      <c r="B41" s="7">
        <v>30</v>
      </c>
      <c r="C41" s="78" t="s">
        <v>101</v>
      </c>
      <c r="D41" s="78" t="s">
        <v>101</v>
      </c>
      <c r="E41" s="78" t="s">
        <v>92</v>
      </c>
      <c r="F41" s="78" t="s">
        <v>92</v>
      </c>
    </row>
    <row r="42" spans="2:6" ht="14.25">
      <c r="B42" s="7">
        <v>31</v>
      </c>
      <c r="C42" s="78" t="s">
        <v>255</v>
      </c>
      <c r="D42" s="78" t="s">
        <v>255</v>
      </c>
      <c r="E42" s="78" t="s">
        <v>92</v>
      </c>
      <c r="F42" s="78" t="s">
        <v>92</v>
      </c>
    </row>
    <row r="43" spans="2:6" ht="15.75" customHeight="1">
      <c r="B43" s="7">
        <v>32</v>
      </c>
      <c r="C43" s="78" t="s">
        <v>256</v>
      </c>
      <c r="D43" s="78" t="s">
        <v>256</v>
      </c>
      <c r="E43" s="78" t="s">
        <v>92</v>
      </c>
      <c r="F43" s="78" t="s">
        <v>92</v>
      </c>
    </row>
    <row r="44" spans="2:6" ht="15.75" customHeight="1">
      <c r="B44" s="7">
        <v>33</v>
      </c>
      <c r="C44" s="78" t="s">
        <v>257</v>
      </c>
      <c r="D44" s="78" t="s">
        <v>257</v>
      </c>
      <c r="E44" s="78" t="s">
        <v>92</v>
      </c>
      <c r="F44" s="78" t="s">
        <v>92</v>
      </c>
    </row>
    <row r="45" spans="2:6" ht="15.75" customHeight="1">
      <c r="B45" s="7">
        <v>34</v>
      </c>
      <c r="C45" s="78" t="s">
        <v>254</v>
      </c>
      <c r="D45" s="78" t="s">
        <v>254</v>
      </c>
      <c r="E45" s="78" t="s">
        <v>92</v>
      </c>
      <c r="F45" s="78" t="s">
        <v>92</v>
      </c>
    </row>
    <row r="46" spans="2:6" ht="14.25">
      <c r="B46" s="7">
        <v>35</v>
      </c>
      <c r="C46" s="78" t="s">
        <v>308</v>
      </c>
      <c r="D46" s="78" t="s">
        <v>308</v>
      </c>
      <c r="E46" s="78" t="s">
        <v>92</v>
      </c>
      <c r="F46" s="78" t="s">
        <v>92</v>
      </c>
    </row>
    <row r="47" spans="2:6" ht="15.75" customHeight="1">
      <c r="B47" s="7">
        <v>36</v>
      </c>
      <c r="C47" s="78" t="s">
        <v>307</v>
      </c>
      <c r="D47" s="78" t="s">
        <v>307</v>
      </c>
      <c r="E47" s="78" t="s">
        <v>92</v>
      </c>
      <c r="F47" s="78" t="s">
        <v>92</v>
      </c>
    </row>
    <row r="48" spans="2:6" ht="15.75" customHeight="1">
      <c r="B48" s="7">
        <v>37</v>
      </c>
      <c r="C48" s="78" t="s">
        <v>303</v>
      </c>
      <c r="D48" s="78" t="s">
        <v>303</v>
      </c>
      <c r="E48" s="78" t="s">
        <v>92</v>
      </c>
      <c r="F48" s="78" t="s">
        <v>92</v>
      </c>
    </row>
    <row r="49" spans="2:6" ht="14.25">
      <c r="B49" s="7">
        <v>38</v>
      </c>
      <c r="C49" s="78" t="s">
        <v>306</v>
      </c>
      <c r="D49" s="78"/>
      <c r="E49" s="78" t="s">
        <v>92</v>
      </c>
      <c r="F49" s="78" t="s">
        <v>92</v>
      </c>
    </row>
    <row r="50" spans="2:6" ht="14.25">
      <c r="B50" s="7">
        <v>39</v>
      </c>
      <c r="C50" s="78" t="s">
        <v>305</v>
      </c>
      <c r="D50" s="78"/>
      <c r="E50" s="78" t="s">
        <v>92</v>
      </c>
      <c r="F50" s="78" t="s">
        <v>92</v>
      </c>
    </row>
    <row r="51" spans="2:6" ht="15.75" customHeight="1">
      <c r="B51" s="7">
        <v>40</v>
      </c>
      <c r="C51" s="78" t="s">
        <v>339</v>
      </c>
      <c r="D51" s="78"/>
      <c r="E51" s="78" t="s">
        <v>92</v>
      </c>
      <c r="F51" s="78" t="s">
        <v>92</v>
      </c>
    </row>
    <row r="52" spans="2:6" ht="14.25">
      <c r="B52" s="7">
        <v>41</v>
      </c>
      <c r="C52" s="78" t="s">
        <v>338</v>
      </c>
      <c r="D52" s="78"/>
      <c r="E52" s="78" t="s">
        <v>92</v>
      </c>
      <c r="F52" s="78" t="s">
        <v>92</v>
      </c>
    </row>
    <row r="53" spans="2:6" ht="14.25">
      <c r="B53" s="7">
        <v>42</v>
      </c>
      <c r="C53" s="78" t="s">
        <v>337</v>
      </c>
      <c r="D53" s="78"/>
      <c r="E53" s="78" t="s">
        <v>92</v>
      </c>
      <c r="F53" s="78" t="s">
        <v>92</v>
      </c>
    </row>
    <row r="54" spans="2:6" ht="15.75" customHeight="1">
      <c r="B54" s="7">
        <v>43</v>
      </c>
      <c r="C54" s="78" t="s">
        <v>305</v>
      </c>
      <c r="D54" s="78"/>
      <c r="E54" s="78" t="s">
        <v>92</v>
      </c>
      <c r="F54" s="78" t="s">
        <v>92</v>
      </c>
    </row>
    <row r="55" spans="2:6" ht="15.75" customHeight="1">
      <c r="B55" s="7">
        <v>44</v>
      </c>
      <c r="C55" s="78" t="s">
        <v>101</v>
      </c>
      <c r="D55" s="78"/>
      <c r="E55" s="78" t="s">
        <v>92</v>
      </c>
      <c r="F55" s="78" t="s">
        <v>92</v>
      </c>
    </row>
    <row r="56" spans="2:6" ht="15.75" customHeight="1">
      <c r="B56" s="7">
        <v>45</v>
      </c>
      <c r="C56" s="78" t="s">
        <v>303</v>
      </c>
      <c r="D56" s="78" t="s">
        <v>303</v>
      </c>
      <c r="E56" s="78" t="s">
        <v>92</v>
      </c>
      <c r="F56" s="78" t="s">
        <v>92</v>
      </c>
    </row>
    <row r="57" spans="2:6" ht="15.75" customHeight="1">
      <c r="B57" s="7">
        <v>46</v>
      </c>
      <c r="C57" s="78" t="s">
        <v>253</v>
      </c>
      <c r="D57" s="78" t="s">
        <v>253</v>
      </c>
      <c r="E57" s="78" t="s">
        <v>92</v>
      </c>
      <c r="F57" s="78" t="s">
        <v>92</v>
      </c>
    </row>
    <row r="58" ht="15.75" customHeight="1">
      <c r="B58" s="2"/>
    </row>
    <row r="59" ht="15.75" customHeight="1">
      <c r="B59" s="2"/>
    </row>
    <row r="60" ht="14.25">
      <c r="B60" s="2"/>
    </row>
    <row r="61" ht="14.25">
      <c r="B61" s="2"/>
    </row>
    <row r="62" ht="14.25">
      <c r="B62" s="2"/>
    </row>
    <row r="63" ht="14.25">
      <c r="B63" s="2"/>
    </row>
    <row r="64" ht="14.25">
      <c r="B64" s="2"/>
    </row>
  </sheetData>
  <sheetProtection/>
  <mergeCells count="110">
    <mergeCell ref="C45:D45"/>
    <mergeCell ref="E45:F45"/>
    <mergeCell ref="C47:D47"/>
    <mergeCell ref="E47:F47"/>
    <mergeCell ref="C48:D48"/>
    <mergeCell ref="E41:F41"/>
    <mergeCell ref="C42:D42"/>
    <mergeCell ref="E42:F42"/>
    <mergeCell ref="C43:D43"/>
    <mergeCell ref="E43:F43"/>
    <mergeCell ref="C44:D44"/>
    <mergeCell ref="E44:F44"/>
    <mergeCell ref="C25:D25"/>
    <mergeCell ref="E25:F25"/>
    <mergeCell ref="C29:D29"/>
    <mergeCell ref="E29:F29"/>
    <mergeCell ref="C30:D30"/>
    <mergeCell ref="E30:F30"/>
    <mergeCell ref="C31:D31"/>
    <mergeCell ref="E31:F31"/>
    <mergeCell ref="C54:D54"/>
    <mergeCell ref="E54:F54"/>
    <mergeCell ref="C55:D55"/>
    <mergeCell ref="E55:F55"/>
    <mergeCell ref="C56:D56"/>
    <mergeCell ref="E56:F56"/>
    <mergeCell ref="C24:D24"/>
    <mergeCell ref="E24:F24"/>
    <mergeCell ref="C17:D17"/>
    <mergeCell ref="E17:F17"/>
    <mergeCell ref="C22:D22"/>
    <mergeCell ref="E22:F22"/>
    <mergeCell ref="C23:D23"/>
    <mergeCell ref="E23:F23"/>
    <mergeCell ref="C20:D20"/>
    <mergeCell ref="E20:F20"/>
    <mergeCell ref="C26:D26"/>
    <mergeCell ref="E26:F26"/>
    <mergeCell ref="C27:D27"/>
    <mergeCell ref="E27:F27"/>
    <mergeCell ref="C28:D28"/>
    <mergeCell ref="E28:F28"/>
    <mergeCell ref="C57:D57"/>
    <mergeCell ref="E57:F5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C14:D14"/>
    <mergeCell ref="E14:F14"/>
    <mergeCell ref="H14:I14"/>
    <mergeCell ref="C13:D13"/>
    <mergeCell ref="E13:F13"/>
    <mergeCell ref="C12:D12"/>
    <mergeCell ref="E12:F12"/>
    <mergeCell ref="H16:I16"/>
    <mergeCell ref="H17:I17"/>
    <mergeCell ref="C18:D18"/>
    <mergeCell ref="E18:F18"/>
    <mergeCell ref="C15:D15"/>
    <mergeCell ref="E15:F15"/>
    <mergeCell ref="C16:D16"/>
    <mergeCell ref="E16:F16"/>
    <mergeCell ref="C40:D40"/>
    <mergeCell ref="E40:F40"/>
    <mergeCell ref="C41:D41"/>
    <mergeCell ref="H15:I15"/>
    <mergeCell ref="H12:I12"/>
    <mergeCell ref="H13:I13"/>
    <mergeCell ref="C19:D19"/>
    <mergeCell ref="E19:F19"/>
    <mergeCell ref="H18:I18"/>
    <mergeCell ref="H19:I19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E52:F52"/>
    <mergeCell ref="H20:I20"/>
    <mergeCell ref="C21:D21"/>
    <mergeCell ref="E21:F21"/>
    <mergeCell ref="C46:D46"/>
    <mergeCell ref="E46:F46"/>
    <mergeCell ref="C32:D32"/>
    <mergeCell ref="E32:F32"/>
    <mergeCell ref="C33:D33"/>
    <mergeCell ref="E33:F33"/>
    <mergeCell ref="E48:F48"/>
    <mergeCell ref="C49:D49"/>
    <mergeCell ref="E49:F49"/>
    <mergeCell ref="C53:D53"/>
    <mergeCell ref="E53:F53"/>
    <mergeCell ref="C50:D50"/>
    <mergeCell ref="E50:F50"/>
    <mergeCell ref="C51:D51"/>
    <mergeCell ref="E51:F51"/>
    <mergeCell ref="C52:D52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37"/>
  <sheetViews>
    <sheetView zoomScale="70" zoomScaleNormal="70" zoomScalePageLayoutView="0" workbookViewId="0" topLeftCell="A7">
      <selection activeCell="O18" sqref="O1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0" width="9.140625" style="1" customWidth="1"/>
    <col min="11" max="11" width="2.57421875" style="1" bestFit="1" customWidth="1"/>
    <col min="12" max="12" width="14.8515625" style="1" bestFit="1" customWidth="1"/>
    <col min="13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(402 - Ida)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39">
        <v>402</v>
      </c>
      <c r="C7" s="39" t="s">
        <v>42</v>
      </c>
      <c r="D7" s="39" t="s">
        <v>40</v>
      </c>
      <c r="E7" s="39" t="s">
        <v>124</v>
      </c>
      <c r="F7" s="39" t="s">
        <v>41</v>
      </c>
      <c r="G7" s="21"/>
    </row>
    <row r="9" spans="2:19" s="19" customFormat="1" ht="14.25">
      <c r="B9" s="19" t="s">
        <v>6</v>
      </c>
      <c r="N9" s="1"/>
      <c r="O9" s="1"/>
      <c r="P9" s="1"/>
      <c r="Q9" s="1"/>
      <c r="R9" s="1"/>
      <c r="S9" s="1"/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2" ht="15.75">
      <c r="B14" s="27">
        <v>1</v>
      </c>
      <c r="C14" s="62" t="s">
        <v>15</v>
      </c>
      <c r="D14" s="29"/>
      <c r="E14" s="30"/>
      <c r="F14" s="29"/>
      <c r="G14" s="30"/>
      <c r="H14" s="29"/>
      <c r="I14" s="30"/>
      <c r="L14" s="4"/>
    </row>
    <row r="15" spans="2:12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L15" s="4"/>
    </row>
    <row r="16" spans="2:12" ht="15.75">
      <c r="B16" s="27">
        <v>3</v>
      </c>
      <c r="C16" s="62" t="s">
        <v>17</v>
      </c>
      <c r="D16" s="29"/>
      <c r="E16" s="30"/>
      <c r="F16" s="29"/>
      <c r="G16" s="30"/>
      <c r="H16" s="29"/>
      <c r="I16" s="30"/>
      <c r="L16" s="4"/>
    </row>
    <row r="17" spans="2:12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L17" s="4"/>
    </row>
    <row r="18" spans="2:12" ht="15.75">
      <c r="B18" s="27">
        <v>5</v>
      </c>
      <c r="C18" s="62" t="s">
        <v>19</v>
      </c>
      <c r="D18" s="29"/>
      <c r="E18" s="30"/>
      <c r="F18" s="29"/>
      <c r="G18" s="30"/>
      <c r="H18" s="29"/>
      <c r="I18" s="30"/>
      <c r="L18" s="4"/>
    </row>
    <row r="19" spans="2:9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</row>
    <row r="20" spans="2:9" ht="15.75">
      <c r="B20" s="27">
        <v>7</v>
      </c>
      <c r="C20" s="62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3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2</v>
      </c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2</v>
      </c>
      <c r="H21" s="25"/>
      <c r="I21" s="26"/>
    </row>
    <row r="22" spans="2:9" ht="15.75">
      <c r="B22" s="27">
        <v>9</v>
      </c>
      <c r="C22" s="62" t="s">
        <v>23</v>
      </c>
      <c r="D22" s="29"/>
      <c r="E22" s="30"/>
      <c r="F22" s="29"/>
      <c r="G22" s="30"/>
      <c r="H22" s="29"/>
      <c r="I22" s="30"/>
    </row>
    <row r="23" spans="2:9" ht="15.75">
      <c r="B23" s="23">
        <v>10</v>
      </c>
      <c r="C23" s="24" t="s">
        <v>24</v>
      </c>
      <c r="D23" s="25"/>
      <c r="E23" s="26"/>
      <c r="F23" s="25"/>
      <c r="G23" s="26"/>
      <c r="H23" s="25"/>
      <c r="I23" s="26"/>
    </row>
    <row r="24" spans="2:9" ht="15.75">
      <c r="B24" s="27">
        <v>11</v>
      </c>
      <c r="C24" s="62" t="s">
        <v>25</v>
      </c>
      <c r="D24" s="29"/>
      <c r="E24" s="30"/>
      <c r="F24" s="29"/>
      <c r="G24" s="30"/>
      <c r="H24" s="29"/>
      <c r="I24" s="30"/>
    </row>
    <row r="25" spans="2:9" ht="15.75">
      <c r="B25" s="23">
        <v>12</v>
      </c>
      <c r="C25" s="24" t="s">
        <v>26</v>
      </c>
      <c r="D25" s="25"/>
      <c r="E25" s="26"/>
      <c r="F25" s="25"/>
      <c r="G25" s="26"/>
      <c r="H25" s="25"/>
      <c r="I25" s="26"/>
    </row>
    <row r="26" spans="2:9" ht="15.75">
      <c r="B26" s="27">
        <v>13</v>
      </c>
      <c r="C26" s="62" t="s">
        <v>27</v>
      </c>
      <c r="D26" s="29"/>
      <c r="E26" s="30"/>
      <c r="F26" s="29"/>
      <c r="G26" s="30"/>
      <c r="H26" s="29"/>
      <c r="I26" s="30"/>
    </row>
    <row r="27" spans="2:9" ht="15.75">
      <c r="B27" s="23">
        <v>14</v>
      </c>
      <c r="C27" s="24" t="s">
        <v>28</v>
      </c>
      <c r="D27" s="25"/>
      <c r="E27" s="26"/>
      <c r="F27" s="25"/>
      <c r="G27" s="26"/>
      <c r="H27" s="25"/>
      <c r="I27" s="26"/>
    </row>
    <row r="28" spans="2:9" ht="15.75">
      <c r="B28" s="27">
        <v>15</v>
      </c>
      <c r="C28" s="62" t="s">
        <v>29</v>
      </c>
      <c r="D28" s="29"/>
      <c r="E28" s="30"/>
      <c r="F28" s="29"/>
      <c r="G28" s="30"/>
      <c r="H28" s="29"/>
      <c r="I28" s="30"/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2</v>
      </c>
      <c r="H29" s="25"/>
      <c r="I29" s="26"/>
    </row>
    <row r="30" spans="2:9" ht="15.75">
      <c r="B30" s="27">
        <v>17</v>
      </c>
      <c r="C30" s="62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/>
      <c r="I30" s="30"/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/>
      <c r="I31" s="26"/>
    </row>
    <row r="32" spans="2:9" ht="15.75">
      <c r="B32" s="27">
        <v>19</v>
      </c>
      <c r="C32" s="62" t="s">
        <v>33</v>
      </c>
      <c r="D32" s="29"/>
      <c r="E32" s="30"/>
      <c r="F32" s="29"/>
      <c r="G32" s="30"/>
      <c r="H32" s="29"/>
      <c r="I32" s="30"/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62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62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15</v>
      </c>
      <c r="F37" s="31"/>
      <c r="G37" s="32">
        <f>+SUM(G13:G36)</f>
        <v>10</v>
      </c>
      <c r="H37" s="31"/>
      <c r="I37" s="32">
        <f>+SUM(I13:I36)</f>
        <v>0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3">
      <selection activeCell="O18" sqref="O1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(402 - Regreso)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39">
        <v>402</v>
      </c>
      <c r="C7" s="39" t="s">
        <v>39</v>
      </c>
      <c r="D7" s="39" t="s">
        <v>124</v>
      </c>
      <c r="E7" s="39" t="s">
        <v>40</v>
      </c>
      <c r="F7" s="39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62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62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62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62" t="s">
        <v>21</v>
      </c>
      <c r="D20" s="29"/>
      <c r="E20" s="30"/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2</v>
      </c>
      <c r="H21" s="25"/>
      <c r="I21" s="26"/>
    </row>
    <row r="22" spans="2:9" ht="15.75">
      <c r="B22" s="27">
        <v>9</v>
      </c>
      <c r="C22" s="62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2</v>
      </c>
      <c r="H22" s="29"/>
      <c r="I22" s="30"/>
    </row>
    <row r="23" spans="2:9" ht="15.75">
      <c r="B23" s="23">
        <v>10</v>
      </c>
      <c r="C23" s="24" t="s">
        <v>24</v>
      </c>
      <c r="D23" s="25"/>
      <c r="E23" s="26"/>
      <c r="F23" s="25"/>
      <c r="G23" s="26"/>
      <c r="H23" s="25"/>
      <c r="I23" s="26"/>
    </row>
    <row r="24" spans="2:9" ht="15.75">
      <c r="B24" s="27">
        <v>11</v>
      </c>
      <c r="C24" s="62" t="s">
        <v>25</v>
      </c>
      <c r="D24" s="29"/>
      <c r="E24" s="30"/>
      <c r="F24" s="29"/>
      <c r="G24" s="30"/>
      <c r="H24" s="29"/>
      <c r="I24" s="30"/>
    </row>
    <row r="25" spans="2:9" ht="15.75">
      <c r="B25" s="23">
        <v>12</v>
      </c>
      <c r="C25" s="24" t="s">
        <v>26</v>
      </c>
      <c r="D25" s="25"/>
      <c r="E25" s="26"/>
      <c r="F25" s="25"/>
      <c r="G25" s="26"/>
      <c r="H25" s="25"/>
      <c r="I25" s="26"/>
    </row>
    <row r="26" spans="2:9" ht="15.75">
      <c r="B26" s="27">
        <v>13</v>
      </c>
      <c r="C26" s="62" t="s">
        <v>27</v>
      </c>
      <c r="D26" s="29"/>
      <c r="E26" s="30"/>
      <c r="F26" s="29"/>
      <c r="G26" s="30"/>
      <c r="H26" s="29"/>
      <c r="I26" s="30"/>
    </row>
    <row r="27" spans="2:9" ht="15.75">
      <c r="B27" s="23">
        <v>14</v>
      </c>
      <c r="C27" s="24" t="s">
        <v>28</v>
      </c>
      <c r="D27" s="25"/>
      <c r="E27" s="26"/>
      <c r="F27" s="25"/>
      <c r="G27" s="26"/>
      <c r="H27" s="25"/>
      <c r="I27" s="26"/>
    </row>
    <row r="28" spans="2:9" ht="15.75">
      <c r="B28" s="27">
        <v>15</v>
      </c>
      <c r="C28" s="62" t="s">
        <v>29</v>
      </c>
      <c r="D28" s="29"/>
      <c r="E28" s="30"/>
      <c r="F28" s="29"/>
      <c r="G28" s="30"/>
      <c r="H28" s="29"/>
      <c r="I28" s="30"/>
    </row>
    <row r="29" spans="2:9" ht="15.75">
      <c r="B29" s="23">
        <v>16</v>
      </c>
      <c r="C29" s="24" t="s">
        <v>30</v>
      </c>
      <c r="D29" s="25"/>
      <c r="E29" s="26"/>
      <c r="F29" s="25"/>
      <c r="G29" s="26"/>
      <c r="H29" s="25"/>
      <c r="I29" s="26"/>
    </row>
    <row r="30" spans="2:9" ht="15.75">
      <c r="B30" s="27">
        <v>17</v>
      </c>
      <c r="C30" s="62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/>
      <c r="I30" s="30"/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/>
      <c r="I31" s="26"/>
    </row>
    <row r="32" spans="2:9" ht="15.75">
      <c r="B32" s="27">
        <v>19</v>
      </c>
      <c r="C32" s="62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/>
      <c r="I32" s="30"/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62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62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15</v>
      </c>
      <c r="F37" s="31"/>
      <c r="G37" s="32">
        <f>+SUM(G13:G36)</f>
        <v>10</v>
      </c>
      <c r="H37" s="31"/>
      <c r="I37" s="32">
        <f>+SUM(I13:I36)</f>
        <v>0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4">
      <selection activeCell="D46" sqref="D46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(403 - Ida)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403</v>
      </c>
      <c r="C7" s="7" t="s">
        <v>42</v>
      </c>
      <c r="D7" s="7" t="s">
        <v>51</v>
      </c>
      <c r="E7" s="7" t="s">
        <v>50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0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J15" s="1" t="s">
        <v>342</v>
      </c>
    </row>
    <row r="16" spans="2:9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</row>
    <row r="17" spans="2:9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</row>
    <row r="18" spans="2:9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</row>
    <row r="19" spans="2:9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4</v>
      </c>
      <c r="F19" s="25"/>
      <c r="G19" s="26"/>
      <c r="H19" s="25"/>
      <c r="I19" s="26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5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3</v>
      </c>
      <c r="H20" s="29" t="str">
        <f>_xlfn.IFERROR(IF(I20=0,"-",IF(I20&lt;_xlfn.PERCENTILE.INC(($E$13:$E$36,$G$13:$G$36,$I$13:$I$36),0.2),"Baja",IF(I20&lt;_xlfn.PERCENTILE.INC(($E$13:$E$36,$G$13:$G$36,$I$13:$I$36),0.75),"Media","Alta"))),"-")</f>
        <v>Baja</v>
      </c>
      <c r="I20" s="30">
        <v>1</v>
      </c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5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29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5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29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5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29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5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58</v>
      </c>
      <c r="F37" s="31"/>
      <c r="G37" s="32">
        <f>+SUM(G13:G36)</f>
        <v>39</v>
      </c>
      <c r="H37" s="31"/>
      <c r="I37" s="32">
        <f>+SUM(I13:I36)</f>
        <v>25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B10">
      <selection activeCell="D34" sqref="D34:G34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(403 - Regreso)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403</v>
      </c>
      <c r="C7" s="7" t="s">
        <v>39</v>
      </c>
      <c r="D7" s="7" t="s">
        <v>50</v>
      </c>
      <c r="E7" s="7" t="s">
        <v>51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Baja</v>
      </c>
      <c r="I21" s="26">
        <v>1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5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4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6">
        <v>3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3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58</v>
      </c>
      <c r="F37" s="31"/>
      <c r="G37" s="32">
        <f>+SUM(G13:G36)</f>
        <v>39</v>
      </c>
      <c r="H37" s="31"/>
      <c r="I37" s="32">
        <f>+SUM(I13:I36)</f>
        <v>25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B10">
      <selection activeCell="F44" sqref="F44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(404 - Ida)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404</v>
      </c>
      <c r="C7" s="7" t="s">
        <v>42</v>
      </c>
      <c r="D7" s="7" t="s">
        <v>43</v>
      </c>
      <c r="E7" s="7" t="s">
        <v>343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7" t="s">
        <v>7</v>
      </c>
      <c r="C11" s="97" t="s">
        <v>8</v>
      </c>
      <c r="D11" s="99" t="s">
        <v>9</v>
      </c>
      <c r="E11" s="100"/>
      <c r="F11" s="99" t="s">
        <v>10</v>
      </c>
      <c r="G11" s="100"/>
      <c r="H11" s="99" t="s">
        <v>11</v>
      </c>
      <c r="I11" s="100"/>
    </row>
    <row r="12" spans="2:9" ht="28.5">
      <c r="B12" s="98"/>
      <c r="C12" s="98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9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</row>
    <row r="17" spans="2:9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</row>
    <row r="18" spans="2:9" ht="15.75">
      <c r="B18" s="27">
        <v>5</v>
      </c>
      <c r="C18" s="28" t="s">
        <v>19</v>
      </c>
      <c r="D18" s="29"/>
      <c r="E18" s="30"/>
      <c r="F18" s="30"/>
      <c r="G18" s="30"/>
      <c r="H18" s="29"/>
      <c r="I18" s="30"/>
    </row>
    <row r="19" spans="2:9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7</v>
      </c>
      <c r="F19" s="26"/>
      <c r="G19" s="26"/>
      <c r="H19" s="25"/>
      <c r="I19" s="26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7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3</v>
      </c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7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5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5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5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5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5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5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6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6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5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4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30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6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77</v>
      </c>
      <c r="F37" s="31"/>
      <c r="G37" s="32">
        <f>+SUM(G13:G36)</f>
        <v>39</v>
      </c>
      <c r="H37" s="31"/>
      <c r="I37" s="32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B7">
      <selection activeCell="D43" sqref="D43"/>
    </sheetView>
  </sheetViews>
  <sheetFormatPr defaultColWidth="11.421875" defaultRowHeight="15"/>
  <cols>
    <col min="1" max="1" width="4.7109375" style="1" customWidth="1"/>
    <col min="2" max="3" width="15.7109375" style="1" customWidth="1"/>
    <col min="4" max="4" width="17.8515625" style="1" bestFit="1" customWidth="1"/>
    <col min="5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(404 - Regreso)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404</v>
      </c>
      <c r="C7" s="7" t="s">
        <v>39</v>
      </c>
      <c r="D7" s="7" t="s">
        <v>343</v>
      </c>
      <c r="E7" s="7" t="s">
        <v>43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7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7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7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5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5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5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5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5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5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5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6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6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5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6">
        <v>4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3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77</v>
      </c>
      <c r="F37" s="31"/>
      <c r="G37" s="32">
        <f>SUM(G20:G36)</f>
        <v>39</v>
      </c>
      <c r="H37" s="31"/>
      <c r="I37" s="32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B4">
      <selection activeCell="E19" sqref="E19:E3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(405 - Ida)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405</v>
      </c>
      <c r="C7" s="7" t="s">
        <v>42</v>
      </c>
      <c r="D7" s="7" t="s">
        <v>49</v>
      </c>
      <c r="E7" s="7" t="s">
        <v>48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9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</row>
    <row r="17" spans="2:9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</row>
    <row r="18" spans="2:9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</row>
    <row r="19" spans="2:9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4</v>
      </c>
      <c r="F19" s="25"/>
      <c r="G19" s="26"/>
      <c r="H19" s="25"/>
      <c r="I19" s="26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Alta</v>
      </c>
      <c r="G20" s="30">
        <v>3</v>
      </c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4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Alta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Alta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Alta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47</v>
      </c>
      <c r="F37" s="31"/>
      <c r="G37" s="32">
        <f>+SUM(G13:G36)</f>
        <v>39</v>
      </c>
      <c r="H37" s="31"/>
      <c r="I37" s="32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45"/>
  <sheetViews>
    <sheetView zoomScale="70" zoomScaleNormal="70" zoomScalePageLayoutView="0" workbookViewId="0" topLeftCell="A1">
      <selection activeCell="E52" sqref="E52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7.7109375" style="2" customWidth="1"/>
    <col min="4" max="4" width="19.8515625" style="2" customWidth="1"/>
    <col min="5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11.421875" style="1" customWidth="1"/>
    <col min="12" max="12" width="41.421875" style="1" bestFit="1" customWidth="1"/>
    <col min="13" max="16384" width="11.421875" style="1" customWidth="1"/>
  </cols>
  <sheetData>
    <row r="2" spans="2:9" ht="21.75">
      <c r="B2" s="82" t="str">
        <f>"DETALLE DEL SERVICIO ("&amp;B5&amp;" - "&amp;C5&amp;")"</f>
        <v>DETALLE DEL SERVICIO (402 - Ida)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402</v>
      </c>
      <c r="C5" s="7" t="s">
        <v>42</v>
      </c>
      <c r="D5" s="7" t="s">
        <v>40</v>
      </c>
      <c r="E5" s="7" t="s">
        <v>124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125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126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5.75" customHeight="1">
      <c r="B12" s="7">
        <v>1</v>
      </c>
      <c r="C12" s="78" t="s">
        <v>127</v>
      </c>
      <c r="D12" s="78"/>
      <c r="E12" s="78" t="s">
        <v>116</v>
      </c>
      <c r="F12" s="78"/>
      <c r="G12" s="37"/>
      <c r="H12" s="79"/>
      <c r="I12" s="79"/>
    </row>
    <row r="13" spans="2:9" ht="14.25">
      <c r="B13" s="7">
        <v>2</v>
      </c>
      <c r="C13" s="78" t="s">
        <v>128</v>
      </c>
      <c r="D13" s="78" t="s">
        <v>128</v>
      </c>
      <c r="E13" s="78" t="s">
        <v>116</v>
      </c>
      <c r="F13" s="78" t="s">
        <v>116</v>
      </c>
      <c r="G13" s="37"/>
      <c r="H13" s="79"/>
      <c r="I13" s="79"/>
    </row>
    <row r="14" spans="2:9" ht="14.25">
      <c r="B14" s="7">
        <v>3</v>
      </c>
      <c r="C14" s="78" t="s">
        <v>163</v>
      </c>
      <c r="D14" s="78"/>
      <c r="E14" s="78" t="s">
        <v>116</v>
      </c>
      <c r="F14" s="78" t="s">
        <v>116</v>
      </c>
      <c r="G14" s="37"/>
      <c r="H14" s="79"/>
      <c r="I14" s="79"/>
    </row>
    <row r="15" spans="2:9" ht="15.75" customHeight="1">
      <c r="B15" s="7">
        <v>4</v>
      </c>
      <c r="C15" s="78" t="s">
        <v>130</v>
      </c>
      <c r="D15" s="78" t="s">
        <v>130</v>
      </c>
      <c r="E15" s="78" t="s">
        <v>116</v>
      </c>
      <c r="F15" s="78" t="s">
        <v>116</v>
      </c>
      <c r="G15" s="37"/>
      <c r="H15" s="79"/>
      <c r="I15" s="79"/>
    </row>
    <row r="16" spans="2:9" ht="15.75" customHeight="1">
      <c r="B16" s="7">
        <v>5</v>
      </c>
      <c r="C16" s="78" t="s">
        <v>131</v>
      </c>
      <c r="D16" s="78" t="s">
        <v>131</v>
      </c>
      <c r="E16" s="78" t="s">
        <v>116</v>
      </c>
      <c r="F16" s="78" t="s">
        <v>116</v>
      </c>
      <c r="G16" s="37"/>
      <c r="H16" s="79"/>
      <c r="I16" s="79"/>
    </row>
    <row r="17" spans="2:9" ht="15.75" customHeight="1">
      <c r="B17" s="7">
        <v>6</v>
      </c>
      <c r="C17" s="78" t="s">
        <v>132</v>
      </c>
      <c r="D17" s="78" t="s">
        <v>132</v>
      </c>
      <c r="E17" s="78" t="s">
        <v>116</v>
      </c>
      <c r="F17" s="78" t="s">
        <v>116</v>
      </c>
      <c r="G17" s="37"/>
      <c r="H17" s="79"/>
      <c r="I17" s="79"/>
    </row>
    <row r="18" spans="2:9" ht="14.25">
      <c r="B18" s="7">
        <v>7</v>
      </c>
      <c r="C18" s="78" t="s">
        <v>133</v>
      </c>
      <c r="D18" s="78" t="s">
        <v>133</v>
      </c>
      <c r="E18" s="78" t="s">
        <v>116</v>
      </c>
      <c r="F18" s="78" t="s">
        <v>116</v>
      </c>
      <c r="G18" s="37"/>
      <c r="H18" s="79"/>
      <c r="I18" s="79"/>
    </row>
    <row r="19" spans="2:9" ht="14.25">
      <c r="B19" s="7">
        <v>8</v>
      </c>
      <c r="C19" s="78" t="s">
        <v>134</v>
      </c>
      <c r="D19" s="78" t="s">
        <v>134</v>
      </c>
      <c r="E19" s="78" t="s">
        <v>116</v>
      </c>
      <c r="F19" s="78" t="s">
        <v>116</v>
      </c>
      <c r="G19" s="37"/>
      <c r="H19" s="79"/>
      <c r="I19" s="79"/>
    </row>
    <row r="20" spans="2:9" ht="14.25">
      <c r="B20" s="7">
        <v>9</v>
      </c>
      <c r="C20" s="78" t="s">
        <v>135</v>
      </c>
      <c r="D20" s="78" t="s">
        <v>135</v>
      </c>
      <c r="E20" s="78" t="s">
        <v>116</v>
      </c>
      <c r="F20" s="78" t="s">
        <v>116</v>
      </c>
      <c r="G20" s="37"/>
      <c r="I20" s="1"/>
    </row>
    <row r="21" spans="2:9" ht="15.75" customHeight="1">
      <c r="B21" s="7">
        <v>11</v>
      </c>
      <c r="C21" s="78" t="s">
        <v>132</v>
      </c>
      <c r="D21" s="78" t="s">
        <v>132</v>
      </c>
      <c r="E21" s="78" t="s">
        <v>116</v>
      </c>
      <c r="F21" s="78" t="s">
        <v>116</v>
      </c>
      <c r="G21" s="37"/>
      <c r="H21" s="1"/>
      <c r="I21" s="1"/>
    </row>
    <row r="22" spans="2:9" ht="14.25">
      <c r="B22" s="7">
        <v>12</v>
      </c>
      <c r="C22" s="78" t="s">
        <v>131</v>
      </c>
      <c r="D22" s="78" t="s">
        <v>131</v>
      </c>
      <c r="E22" s="78" t="s">
        <v>116</v>
      </c>
      <c r="F22" s="78" t="s">
        <v>116</v>
      </c>
      <c r="G22" s="37"/>
      <c r="H22" s="1"/>
      <c r="I22" s="1"/>
    </row>
    <row r="23" spans="2:9" ht="15.75" customHeight="1">
      <c r="B23" s="7">
        <v>13</v>
      </c>
      <c r="C23" s="78" t="s">
        <v>319</v>
      </c>
      <c r="D23" s="78"/>
      <c r="E23" s="78" t="s">
        <v>116</v>
      </c>
      <c r="F23" s="78" t="s">
        <v>116</v>
      </c>
      <c r="G23" s="37"/>
      <c r="H23" s="1"/>
      <c r="I23" s="1"/>
    </row>
    <row r="24" spans="2:9" ht="15.75" customHeight="1">
      <c r="B24" s="7">
        <v>14</v>
      </c>
      <c r="C24" s="78" t="s">
        <v>114</v>
      </c>
      <c r="D24" s="78" t="s">
        <v>114</v>
      </c>
      <c r="E24" s="78" t="s">
        <v>92</v>
      </c>
      <c r="F24" s="78" t="s">
        <v>92</v>
      </c>
      <c r="G24" s="37"/>
      <c r="H24" s="1"/>
      <c r="I24" s="1"/>
    </row>
    <row r="25" spans="2:9" ht="15.75" customHeight="1">
      <c r="B25" s="7">
        <v>15</v>
      </c>
      <c r="C25" s="78" t="s">
        <v>118</v>
      </c>
      <c r="D25" s="78" t="s">
        <v>118</v>
      </c>
      <c r="E25" s="78" t="s">
        <v>92</v>
      </c>
      <c r="F25" s="78" t="s">
        <v>92</v>
      </c>
      <c r="G25" s="37"/>
      <c r="H25" s="1"/>
      <c r="I25" s="1"/>
    </row>
    <row r="26" spans="2:7" ht="14.25">
      <c r="B26" s="7">
        <v>16</v>
      </c>
      <c r="C26" s="78" t="s">
        <v>119</v>
      </c>
      <c r="D26" s="78" t="s">
        <v>119</v>
      </c>
      <c r="E26" s="78" t="s">
        <v>92</v>
      </c>
      <c r="F26" s="78" t="s">
        <v>92</v>
      </c>
      <c r="G26" s="37"/>
    </row>
    <row r="27" spans="2:7" ht="14.25">
      <c r="B27" s="7">
        <v>17</v>
      </c>
      <c r="C27" s="78" t="s">
        <v>138</v>
      </c>
      <c r="D27" s="78" t="s">
        <v>138</v>
      </c>
      <c r="E27" s="78" t="s">
        <v>92</v>
      </c>
      <c r="F27" s="78" t="s">
        <v>92</v>
      </c>
      <c r="G27" s="37"/>
    </row>
    <row r="28" spans="2:6" ht="15.75" customHeight="1">
      <c r="B28" s="7">
        <v>18</v>
      </c>
      <c r="C28" s="78" t="s">
        <v>139</v>
      </c>
      <c r="D28" s="78" t="s">
        <v>139</v>
      </c>
      <c r="E28" s="78" t="s">
        <v>92</v>
      </c>
      <c r="F28" s="78" t="s">
        <v>92</v>
      </c>
    </row>
    <row r="29" spans="2:6" ht="14.25">
      <c r="B29" s="7">
        <v>19</v>
      </c>
      <c r="C29" s="78" t="s">
        <v>140</v>
      </c>
      <c r="D29" s="78" t="s">
        <v>140</v>
      </c>
      <c r="E29" s="78" t="s">
        <v>92</v>
      </c>
      <c r="F29" s="78" t="s">
        <v>92</v>
      </c>
    </row>
    <row r="30" spans="2:9" ht="15.75" customHeight="1">
      <c r="B30" s="7">
        <v>20</v>
      </c>
      <c r="C30" s="78" t="s">
        <v>141</v>
      </c>
      <c r="D30" s="78" t="s">
        <v>141</v>
      </c>
      <c r="E30" s="78" t="s">
        <v>92</v>
      </c>
      <c r="F30" s="78" t="s">
        <v>92</v>
      </c>
      <c r="G30" s="1"/>
      <c r="H30" s="1"/>
      <c r="I30" s="1"/>
    </row>
    <row r="31" spans="2:9" ht="14.25">
      <c r="B31" s="7">
        <v>21</v>
      </c>
      <c r="C31" s="78" t="s">
        <v>142</v>
      </c>
      <c r="D31" s="78" t="s">
        <v>142</v>
      </c>
      <c r="E31" s="78" t="s">
        <v>92</v>
      </c>
      <c r="F31" s="78" t="s">
        <v>92</v>
      </c>
      <c r="G31" s="1"/>
      <c r="H31" s="1"/>
      <c r="I31" s="1"/>
    </row>
    <row r="32" spans="2:9" ht="15.75" customHeight="1">
      <c r="B32" s="7">
        <v>22</v>
      </c>
      <c r="C32" s="78" t="s">
        <v>143</v>
      </c>
      <c r="D32" s="78" t="s">
        <v>143</v>
      </c>
      <c r="E32" s="78" t="s">
        <v>92</v>
      </c>
      <c r="F32" s="78" t="s">
        <v>92</v>
      </c>
      <c r="G32" s="1"/>
      <c r="H32" s="1"/>
      <c r="I32" s="1"/>
    </row>
    <row r="33" spans="2:9" ht="14.25">
      <c r="B33" s="7">
        <v>23</v>
      </c>
      <c r="C33" s="78" t="s">
        <v>144</v>
      </c>
      <c r="D33" s="78" t="s">
        <v>144</v>
      </c>
      <c r="E33" s="78" t="s">
        <v>92</v>
      </c>
      <c r="F33" s="78" t="s">
        <v>92</v>
      </c>
      <c r="G33" s="1"/>
      <c r="H33" s="1"/>
      <c r="I33" s="1"/>
    </row>
    <row r="34" spans="2:6" ht="15.75" customHeight="1">
      <c r="B34" s="7">
        <v>24</v>
      </c>
      <c r="C34" s="78" t="s">
        <v>145</v>
      </c>
      <c r="D34" s="78" t="s">
        <v>145</v>
      </c>
      <c r="E34" s="78" t="s">
        <v>92</v>
      </c>
      <c r="F34" s="78" t="s">
        <v>92</v>
      </c>
    </row>
    <row r="35" spans="2:6" ht="14.25">
      <c r="B35" s="7">
        <v>25</v>
      </c>
      <c r="C35" s="78" t="s">
        <v>146</v>
      </c>
      <c r="D35" s="78" t="s">
        <v>146</v>
      </c>
      <c r="E35" s="78" t="s">
        <v>92</v>
      </c>
      <c r="F35" s="78" t="s">
        <v>92</v>
      </c>
    </row>
    <row r="36" spans="2:6" ht="14.25">
      <c r="B36" s="7">
        <v>26</v>
      </c>
      <c r="C36" s="78" t="s">
        <v>147</v>
      </c>
      <c r="D36" s="78" t="s">
        <v>147</v>
      </c>
      <c r="E36" s="78" t="s">
        <v>92</v>
      </c>
      <c r="F36" s="78" t="s">
        <v>92</v>
      </c>
    </row>
    <row r="37" spans="2:6" ht="15.75" customHeight="1">
      <c r="B37" s="7">
        <v>27</v>
      </c>
      <c r="C37" s="78" t="s">
        <v>148</v>
      </c>
      <c r="D37" s="78" t="s">
        <v>148</v>
      </c>
      <c r="E37" s="78" t="s">
        <v>92</v>
      </c>
      <c r="F37" s="78" t="s">
        <v>92</v>
      </c>
    </row>
    <row r="38" spans="2:6" ht="15.75" customHeight="1">
      <c r="B38" s="7">
        <v>28</v>
      </c>
      <c r="C38" s="78" t="s">
        <v>149</v>
      </c>
      <c r="D38" s="78" t="s">
        <v>149</v>
      </c>
      <c r="E38" s="78" t="s">
        <v>347</v>
      </c>
      <c r="F38" s="78" t="s">
        <v>150</v>
      </c>
    </row>
    <row r="39" spans="2:6" ht="15.75" customHeight="1">
      <c r="B39" s="7">
        <v>29</v>
      </c>
      <c r="C39" s="78" t="s">
        <v>151</v>
      </c>
      <c r="D39" s="78" t="s">
        <v>151</v>
      </c>
      <c r="E39" s="78" t="s">
        <v>347</v>
      </c>
      <c r="F39" s="78" t="s">
        <v>150</v>
      </c>
    </row>
    <row r="40" spans="2:6" ht="15.75" customHeight="1">
      <c r="B40" s="7">
        <v>30</v>
      </c>
      <c r="C40" s="78" t="s">
        <v>152</v>
      </c>
      <c r="D40" s="78" t="s">
        <v>152</v>
      </c>
      <c r="E40" s="78" t="s">
        <v>347</v>
      </c>
      <c r="F40" s="78" t="s">
        <v>150</v>
      </c>
    </row>
    <row r="41" spans="2:6" ht="14.25">
      <c r="B41" s="7">
        <v>31</v>
      </c>
      <c r="C41" s="78" t="s">
        <v>153</v>
      </c>
      <c r="D41" s="78" t="s">
        <v>153</v>
      </c>
      <c r="E41" s="78" t="s">
        <v>347</v>
      </c>
      <c r="F41" s="78" t="s">
        <v>150</v>
      </c>
    </row>
    <row r="42" spans="2:6" ht="14.25">
      <c r="B42" s="7">
        <v>32</v>
      </c>
      <c r="C42" s="78" t="s">
        <v>154</v>
      </c>
      <c r="D42" s="78" t="s">
        <v>154</v>
      </c>
      <c r="E42" s="78" t="s">
        <v>347</v>
      </c>
      <c r="F42" s="78" t="s">
        <v>150</v>
      </c>
    </row>
    <row r="43" spans="2:6" ht="14.25">
      <c r="B43" s="7">
        <v>33</v>
      </c>
      <c r="C43" s="78" t="s">
        <v>155</v>
      </c>
      <c r="D43" s="78" t="s">
        <v>155</v>
      </c>
      <c r="E43" s="78" t="s">
        <v>347</v>
      </c>
      <c r="F43" s="78" t="s">
        <v>150</v>
      </c>
    </row>
    <row r="44" spans="2:6" ht="14.25">
      <c r="B44" s="7">
        <v>34</v>
      </c>
      <c r="C44" s="78" t="s">
        <v>325</v>
      </c>
      <c r="D44" s="78" t="s">
        <v>100</v>
      </c>
      <c r="E44" s="78" t="s">
        <v>347</v>
      </c>
      <c r="F44" s="78" t="s">
        <v>150</v>
      </c>
    </row>
    <row r="45" spans="2:6" ht="15.75" customHeight="1">
      <c r="B45" s="7">
        <v>35</v>
      </c>
      <c r="C45" s="78" t="s">
        <v>156</v>
      </c>
      <c r="D45" s="78" t="s">
        <v>156</v>
      </c>
      <c r="E45" s="78" t="s">
        <v>347</v>
      </c>
      <c r="F45" s="78" t="s">
        <v>150</v>
      </c>
    </row>
  </sheetData>
  <sheetProtection/>
  <mergeCells count="85"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C21:D21"/>
    <mergeCell ref="E21:F21"/>
    <mergeCell ref="E22:F22"/>
    <mergeCell ref="C22:D22"/>
    <mergeCell ref="E23:F23"/>
    <mergeCell ref="C23:D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5:D45"/>
    <mergeCell ref="E45:F45"/>
    <mergeCell ref="C42:D42"/>
    <mergeCell ref="E42:F42"/>
    <mergeCell ref="C43:D43"/>
    <mergeCell ref="E43:F43"/>
    <mergeCell ref="C44:D44"/>
    <mergeCell ref="E44:F44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7">
      <selection activeCell="E20" sqref="E20:E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(405 - Regreso)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405</v>
      </c>
      <c r="C7" s="7" t="s">
        <v>39</v>
      </c>
      <c r="D7" s="7" t="s">
        <v>48</v>
      </c>
      <c r="E7" s="7" t="s">
        <v>49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4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6">
        <v>3</v>
      </c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4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Alta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Alta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Alta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Alta</v>
      </c>
      <c r="E33" s="26">
        <v>3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Alta</v>
      </c>
      <c r="G33" s="26">
        <v>3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47</v>
      </c>
      <c r="F37" s="31"/>
      <c r="G37" s="32">
        <f>+SUM(G13:G36)</f>
        <v>39</v>
      </c>
      <c r="H37" s="31"/>
      <c r="I37" s="32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B6">
      <selection activeCell="E47" sqref="E4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(406 - Ida)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406</v>
      </c>
      <c r="C7" s="7" t="s">
        <v>42</v>
      </c>
      <c r="D7" s="7" t="s">
        <v>44</v>
      </c>
      <c r="E7" s="7" t="s">
        <v>40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9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</row>
    <row r="17" spans="2:9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</row>
    <row r="18" spans="2:9" ht="15.75">
      <c r="B18" s="27">
        <v>5</v>
      </c>
      <c r="C18" s="28" t="s">
        <v>19</v>
      </c>
      <c r="D18" s="30"/>
      <c r="E18" s="30"/>
      <c r="F18" s="29"/>
      <c r="G18" s="30"/>
      <c r="H18" s="29"/>
      <c r="I18" s="30"/>
    </row>
    <row r="19" spans="2:9" ht="15.75">
      <c r="B19" s="23">
        <v>6</v>
      </c>
      <c r="C19" s="24" t="s">
        <v>20</v>
      </c>
      <c r="D19" s="26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4</v>
      </c>
      <c r="F19" s="25"/>
      <c r="G19" s="26"/>
      <c r="H19" s="25"/>
      <c r="I19" s="26"/>
    </row>
    <row r="20" spans="2:9" ht="15.75">
      <c r="B20" s="27">
        <v>7</v>
      </c>
      <c r="C20" s="28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3</v>
      </c>
      <c r="H20" s="29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0">
        <v>2</v>
      </c>
    </row>
    <row r="21" spans="2:9" ht="15.75">
      <c r="B21" s="23">
        <v>8</v>
      </c>
      <c r="C21" s="24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4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4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6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30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6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30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55</v>
      </c>
      <c r="F37" s="31"/>
      <c r="G37" s="32">
        <f>+SUM(G13:G36)</f>
        <v>39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B7">
      <selection activeCell="E48" sqref="E4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(406 - Regreso)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406</v>
      </c>
      <c r="C7" s="7" t="s">
        <v>39</v>
      </c>
      <c r="D7" s="7" t="s">
        <v>40</v>
      </c>
      <c r="E7" s="7" t="s">
        <v>44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">
        <v>340</v>
      </c>
      <c r="E19" s="26">
        <v>4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">
        <v>340</v>
      </c>
      <c r="E20" s="30">
        <v>4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">
        <v>340</v>
      </c>
      <c r="E21" s="26">
        <v>4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">
        <v>340</v>
      </c>
      <c r="E22" s="30">
        <v>4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">
        <v>340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">
        <v>340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">
        <v>340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">
        <v>340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">
        <v>340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">
        <v>340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">
        <v>340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">
        <v>340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">
        <v>340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">
        <v>340</v>
      </c>
      <c r="E32" s="30">
        <v>4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">
        <v>340</v>
      </c>
      <c r="E33" s="26">
        <v>3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3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59</v>
      </c>
      <c r="F37" s="31"/>
      <c r="G37" s="32">
        <f>+SUM(G13:G36)</f>
        <v>39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70" zoomScaleNormal="70" zoomScalePageLayoutView="0" workbookViewId="0" topLeftCell="A10">
      <selection activeCell="O18" sqref="O1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(408 - Ida)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39">
        <v>408</v>
      </c>
      <c r="C7" s="39" t="s">
        <v>42</v>
      </c>
      <c r="D7" s="39" t="s">
        <v>40</v>
      </c>
      <c r="E7" s="39" t="s">
        <v>357</v>
      </c>
      <c r="F7" s="39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62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62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62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62" t="s">
        <v>21</v>
      </c>
      <c r="D20" s="29"/>
      <c r="E20" s="30"/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/>
      <c r="E21" s="26"/>
      <c r="F21" s="25"/>
      <c r="G21" s="26"/>
      <c r="H21" s="25"/>
      <c r="I21" s="26"/>
    </row>
    <row r="22" spans="2:9" ht="15.75">
      <c r="B22" s="27">
        <v>9</v>
      </c>
      <c r="C22" s="62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2</v>
      </c>
      <c r="H22" s="29"/>
      <c r="I22" s="30"/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2</v>
      </c>
      <c r="H23" s="25"/>
      <c r="I23" s="26"/>
    </row>
    <row r="24" spans="2:9" ht="15.75">
      <c r="B24" s="27">
        <v>11</v>
      </c>
      <c r="C24" s="62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2</v>
      </c>
      <c r="H24" s="29"/>
      <c r="I24" s="30"/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2</v>
      </c>
      <c r="H25" s="25"/>
      <c r="I25" s="26"/>
    </row>
    <row r="26" spans="2:9" ht="15.75">
      <c r="B26" s="27">
        <v>13</v>
      </c>
      <c r="C26" s="62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/>
      <c r="I26" s="30"/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/>
      <c r="I27" s="26"/>
    </row>
    <row r="28" spans="2:9" ht="15.75">
      <c r="B28" s="27">
        <v>15</v>
      </c>
      <c r="C28" s="62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2</v>
      </c>
      <c r="H28" s="29"/>
      <c r="I28" s="30"/>
    </row>
    <row r="29" spans="2:9" ht="15.75">
      <c r="B29" s="23">
        <v>16</v>
      </c>
      <c r="C29" s="24" t="s">
        <v>30</v>
      </c>
      <c r="D29" s="25"/>
      <c r="E29" s="26"/>
      <c r="F29" s="25"/>
      <c r="G29" s="26"/>
      <c r="H29" s="25"/>
      <c r="I29" s="26"/>
    </row>
    <row r="30" spans="2:9" ht="15.75">
      <c r="B30" s="27">
        <v>17</v>
      </c>
      <c r="C30" s="62" t="s">
        <v>31</v>
      </c>
      <c r="D30" s="29"/>
      <c r="E30" s="30"/>
      <c r="F30" s="29"/>
      <c r="G30" s="30"/>
      <c r="H30" s="29"/>
      <c r="I30" s="30"/>
    </row>
    <row r="31" spans="2:9" ht="15.75">
      <c r="B31" s="23">
        <v>18</v>
      </c>
      <c r="C31" s="24" t="s">
        <v>32</v>
      </c>
      <c r="D31" s="25"/>
      <c r="E31" s="26"/>
      <c r="F31" s="25"/>
      <c r="G31" s="26"/>
      <c r="H31" s="25"/>
      <c r="I31" s="26"/>
    </row>
    <row r="32" spans="2:9" ht="15.75">
      <c r="B32" s="27">
        <v>19</v>
      </c>
      <c r="C32" s="62" t="s">
        <v>33</v>
      </c>
      <c r="D32" s="29"/>
      <c r="E32" s="30"/>
      <c r="F32" s="29"/>
      <c r="G32" s="30"/>
      <c r="H32" s="29"/>
      <c r="I32" s="30"/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62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62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21</v>
      </c>
      <c r="F37" s="31"/>
      <c r="G37" s="32">
        <f>+SUM(G13:G36)</f>
        <v>14</v>
      </c>
      <c r="H37" s="31"/>
      <c r="I37" s="32"/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="70" zoomScaleNormal="70" zoomScalePageLayoutView="0" workbookViewId="0" topLeftCell="A4">
      <selection activeCell="O18" sqref="O1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(408 - Regreso)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39">
        <v>408</v>
      </c>
      <c r="C7" s="39" t="s">
        <v>39</v>
      </c>
      <c r="D7" s="39" t="s">
        <v>357</v>
      </c>
      <c r="E7" s="39" t="s">
        <v>40</v>
      </c>
      <c r="F7" s="39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62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62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62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62" t="s">
        <v>21</v>
      </c>
      <c r="D20" s="29"/>
      <c r="E20" s="30"/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/>
      <c r="E21" s="26"/>
      <c r="F21" s="25"/>
      <c r="G21" s="26"/>
      <c r="H21" s="25"/>
      <c r="I21" s="26"/>
    </row>
    <row r="22" spans="2:9" ht="15.75">
      <c r="B22" s="27">
        <v>9</v>
      </c>
      <c r="C22" s="62" t="s">
        <v>23</v>
      </c>
      <c r="D22" s="29"/>
      <c r="E22" s="30"/>
      <c r="F22" s="29"/>
      <c r="G22" s="30"/>
      <c r="H22" s="29"/>
      <c r="I22" s="30"/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2</v>
      </c>
      <c r="H23" s="25"/>
      <c r="I23" s="26"/>
    </row>
    <row r="24" spans="2:9" ht="15.75">
      <c r="B24" s="27">
        <v>11</v>
      </c>
      <c r="C24" s="62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2</v>
      </c>
      <c r="H24" s="29"/>
      <c r="I24" s="30"/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2</v>
      </c>
      <c r="H25" s="25"/>
      <c r="I25" s="26"/>
    </row>
    <row r="26" spans="2:9" ht="15.75">
      <c r="B26" s="27">
        <v>13</v>
      </c>
      <c r="C26" s="62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/>
      <c r="I26" s="30"/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/>
      <c r="I27" s="26"/>
    </row>
    <row r="28" spans="2:9" ht="15.75">
      <c r="B28" s="27">
        <v>15</v>
      </c>
      <c r="C28" s="62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2</v>
      </c>
      <c r="H28" s="29"/>
      <c r="I28" s="30"/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2</v>
      </c>
      <c r="H29" s="25"/>
      <c r="I29" s="26"/>
    </row>
    <row r="30" spans="2:9" ht="15.75">
      <c r="B30" s="27">
        <v>17</v>
      </c>
      <c r="C30" s="62" t="s">
        <v>31</v>
      </c>
      <c r="D30" s="29"/>
      <c r="E30" s="30"/>
      <c r="F30" s="29"/>
      <c r="G30" s="30"/>
      <c r="H30" s="29"/>
      <c r="I30" s="30"/>
    </row>
    <row r="31" spans="2:9" ht="15.75">
      <c r="B31" s="23">
        <v>18</v>
      </c>
      <c r="C31" s="24" t="s">
        <v>32</v>
      </c>
      <c r="D31" s="25"/>
      <c r="E31" s="26"/>
      <c r="F31" s="25"/>
      <c r="G31" s="26"/>
      <c r="H31" s="25"/>
      <c r="I31" s="26"/>
    </row>
    <row r="32" spans="2:9" ht="15.75">
      <c r="B32" s="27">
        <v>19</v>
      </c>
      <c r="C32" s="62" t="s">
        <v>33</v>
      </c>
      <c r="D32" s="29"/>
      <c r="E32" s="30"/>
      <c r="F32" s="29"/>
      <c r="G32" s="30"/>
      <c r="H32" s="29"/>
      <c r="I32" s="30"/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62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62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21</v>
      </c>
      <c r="F37" s="31"/>
      <c r="G37" s="32">
        <f>+SUM(G13:G36)</f>
        <v>14</v>
      </c>
      <c r="H37" s="31"/>
      <c r="I37" s="32"/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6">
      <selection activeCell="O18" sqref="O1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(409 - Ida)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409</v>
      </c>
      <c r="C7" s="7" t="s">
        <v>42</v>
      </c>
      <c r="D7" s="7" t="s">
        <v>47</v>
      </c>
      <c r="E7" s="7" t="s">
        <v>46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3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2</v>
      </c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2</v>
      </c>
      <c r="H22" s="29"/>
      <c r="I22" s="30"/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2</v>
      </c>
      <c r="H23" s="25"/>
      <c r="I23" s="26"/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Media</v>
      </c>
      <c r="E24" s="30">
        <v>2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2</v>
      </c>
      <c r="H24" s="29"/>
      <c r="I24" s="30"/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Media</v>
      </c>
      <c r="E25" s="26">
        <v>2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2</v>
      </c>
      <c r="H25" s="25"/>
      <c r="I25" s="26"/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Media</v>
      </c>
      <c r="E26" s="30">
        <v>2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/>
      <c r="I26" s="30"/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Media</v>
      </c>
      <c r="E27" s="26">
        <v>2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/>
      <c r="I27" s="26"/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Media</v>
      </c>
      <c r="E28" s="30">
        <v>2</v>
      </c>
      <c r="F28" s="29"/>
      <c r="G28" s="30"/>
      <c r="H28" s="29"/>
      <c r="I28" s="30"/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Media</v>
      </c>
      <c r="E29" s="26">
        <v>2</v>
      </c>
      <c r="F29" s="25"/>
      <c r="G29" s="26"/>
      <c r="H29" s="25"/>
      <c r="I29" s="26"/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/>
      <c r="G30" s="30"/>
      <c r="H30" s="29"/>
      <c r="I30" s="30"/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/>
      <c r="G31" s="26"/>
      <c r="H31" s="25"/>
      <c r="I31" s="26"/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2</v>
      </c>
      <c r="F32" s="29"/>
      <c r="G32" s="30"/>
      <c r="H32" s="29"/>
      <c r="I32" s="30"/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32</v>
      </c>
      <c r="F37" s="31"/>
      <c r="G37" s="32">
        <f>+SUM(G13:G36)</f>
        <v>14</v>
      </c>
      <c r="H37" s="31"/>
      <c r="I37" s="32"/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4">
      <selection activeCell="O18" sqref="O1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(409 - Regreso)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409</v>
      </c>
      <c r="C7" s="7" t="s">
        <v>39</v>
      </c>
      <c r="D7" s="7" t="s">
        <v>46</v>
      </c>
      <c r="E7" s="7" t="s">
        <v>47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3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2</v>
      </c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2</v>
      </c>
      <c r="H22" s="29"/>
      <c r="I22" s="30"/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2</v>
      </c>
      <c r="H23" s="25"/>
      <c r="I23" s="26"/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Media</v>
      </c>
      <c r="E24" s="30">
        <v>2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2</v>
      </c>
      <c r="H24" s="29"/>
      <c r="I24" s="30"/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Media</v>
      </c>
      <c r="E25" s="26">
        <v>2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2</v>
      </c>
      <c r="H25" s="25"/>
      <c r="I25" s="26"/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Media</v>
      </c>
      <c r="E26" s="30">
        <v>2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/>
      <c r="I26" s="30"/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Media</v>
      </c>
      <c r="E27" s="26">
        <v>2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/>
      <c r="I27" s="26"/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Media</v>
      </c>
      <c r="E28" s="30">
        <v>2</v>
      </c>
      <c r="F28" s="29"/>
      <c r="G28" s="30"/>
      <c r="H28" s="29"/>
      <c r="I28" s="30"/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Media</v>
      </c>
      <c r="E29" s="26">
        <v>2</v>
      </c>
      <c r="F29" s="25"/>
      <c r="G29" s="26"/>
      <c r="H29" s="25"/>
      <c r="I29" s="26"/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/>
      <c r="G30" s="30"/>
      <c r="H30" s="29"/>
      <c r="I30" s="30"/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/>
      <c r="G31" s="26"/>
      <c r="H31" s="25"/>
      <c r="I31" s="26"/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2</v>
      </c>
      <c r="F32" s="29"/>
      <c r="G32" s="30"/>
      <c r="H32" s="29"/>
      <c r="I32" s="30"/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32</v>
      </c>
      <c r="F37" s="31"/>
      <c r="G37" s="32">
        <f>+SUM(G13:G36)</f>
        <v>14</v>
      </c>
      <c r="H37" s="31"/>
      <c r="I37" s="32"/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37"/>
  <sheetViews>
    <sheetView zoomScale="70" zoomScaleNormal="70" zoomScalePageLayoutView="0" workbookViewId="0" topLeftCell="A4">
      <selection activeCell="E42" sqref="E4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(410 - Ida)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410</v>
      </c>
      <c r="C7" s="7" t="s">
        <v>42</v>
      </c>
      <c r="D7" s="7" t="s">
        <v>44</v>
      </c>
      <c r="E7" s="7" t="s">
        <v>45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9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</row>
    <row r="15" spans="2:9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</row>
    <row r="16" spans="2:9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</row>
    <row r="17" spans="2:9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</row>
    <row r="18" spans="2:9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</row>
    <row r="19" spans="2:9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5</v>
      </c>
      <c r="F19" s="25"/>
      <c r="G19" s="26"/>
      <c r="H19" s="25"/>
      <c r="I19" s="26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5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3</v>
      </c>
      <c r="H20" s="29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0">
        <v>2</v>
      </c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4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4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59</v>
      </c>
      <c r="F37" s="31"/>
      <c r="G37" s="32">
        <f>+SUM(G13:G36)</f>
        <v>39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7">
      <selection activeCell="F46" sqref="F46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(410 - Regreso)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410</v>
      </c>
      <c r="C7" s="7" t="s">
        <v>39</v>
      </c>
      <c r="D7" s="7" t="s">
        <v>45</v>
      </c>
      <c r="E7" s="7" t="s">
        <v>44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M19" s="33"/>
      <c r="N19" s="4"/>
    </row>
    <row r="20" spans="2:13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5</v>
      </c>
      <c r="F20" s="29"/>
      <c r="G20" s="30"/>
      <c r="H20" s="29"/>
      <c r="I20" s="30"/>
      <c r="M20" s="33"/>
    </row>
    <row r="21" spans="2:13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">
        <v>341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  <c r="M21" s="33"/>
    </row>
    <row r="22" spans="2:13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">
        <v>341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  <c r="M22" s="33"/>
    </row>
    <row r="23" spans="2:13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">
        <v>341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  <c r="M23" s="33"/>
    </row>
    <row r="24" spans="2:13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">
        <v>341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  <c r="M24" s="33"/>
    </row>
    <row r="25" spans="2:13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">
        <v>341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  <c r="M25" s="33"/>
    </row>
    <row r="26" spans="2:13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">
        <v>341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  <c r="M26" s="33"/>
    </row>
    <row r="27" spans="2:13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">
        <v>341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  <c r="M27" s="33"/>
    </row>
    <row r="28" spans="2:13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">
        <v>341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  <c r="M28" s="33"/>
    </row>
    <row r="29" spans="2:13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">
        <v>341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  <c r="M29" s="33"/>
    </row>
    <row r="30" spans="2:13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">
        <v>341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  <c r="M30" s="33"/>
    </row>
    <row r="31" spans="2:13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">
        <v>341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  <c r="M31" s="33"/>
    </row>
    <row r="32" spans="2:13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4</v>
      </c>
      <c r="F32" s="29" t="s">
        <v>341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  <c r="M32" s="33"/>
    </row>
    <row r="33" spans="2:13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Alta</v>
      </c>
      <c r="E33" s="26">
        <v>4</v>
      </c>
      <c r="F33" s="25" t="s">
        <v>341</v>
      </c>
      <c r="G33" s="26">
        <v>3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  <c r="M33" s="33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59</v>
      </c>
      <c r="F37" s="31"/>
      <c r="G37" s="32">
        <f>+SUM(G13:G36)</f>
        <v>39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zoomScalePageLayoutView="0" workbookViewId="0" topLeftCell="A10">
      <selection activeCell="D40" sqref="D40"/>
    </sheetView>
  </sheetViews>
  <sheetFormatPr defaultColWidth="11.421875" defaultRowHeight="15"/>
  <cols>
    <col min="1" max="1" width="7.00390625" style="0" customWidth="1"/>
    <col min="2" max="4" width="15.7109375" style="0" customWidth="1"/>
    <col min="5" max="5" width="15.8515625" style="0" customWidth="1"/>
    <col min="6" max="9" width="15.7109375" style="0" customWidth="1"/>
  </cols>
  <sheetData>
    <row r="2" spans="2:9" ht="21.75">
      <c r="B2" s="82" t="str">
        <f>"PROGRAMA DE OPERACIÓN DEL SERVICIO ("&amp;B7&amp;" - "&amp;C7&amp;")"</f>
        <v>PROGRAMA DE OPERACIÓN DEL SERVICIO (411 - Ida)</v>
      </c>
      <c r="C2" s="82"/>
      <c r="D2" s="82"/>
      <c r="E2" s="82"/>
      <c r="F2" s="82"/>
      <c r="G2" s="82"/>
      <c r="H2" s="82"/>
      <c r="I2" s="82"/>
    </row>
    <row r="4" spans="2:9" ht="14.25">
      <c r="B4" s="48" t="s">
        <v>0</v>
      </c>
      <c r="C4" s="48"/>
      <c r="D4" s="48"/>
      <c r="E4" s="48"/>
      <c r="F4" s="48"/>
      <c r="G4" s="48"/>
      <c r="H4" s="48"/>
      <c r="I4" s="48"/>
    </row>
    <row r="6" spans="2:7" ht="14.25"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50"/>
    </row>
    <row r="7" spans="2:7" ht="14.25">
      <c r="B7" s="42">
        <v>411</v>
      </c>
      <c r="C7" s="42" t="s">
        <v>42</v>
      </c>
      <c r="D7" s="42" t="s">
        <v>44</v>
      </c>
      <c r="E7" s="42" t="s">
        <v>45</v>
      </c>
      <c r="F7" s="42" t="s">
        <v>41</v>
      </c>
      <c r="G7" s="50"/>
    </row>
    <row r="9" spans="2:9" ht="14.25">
      <c r="B9" s="48" t="s">
        <v>6</v>
      </c>
      <c r="C9" s="48"/>
      <c r="D9" s="48"/>
      <c r="E9" s="48"/>
      <c r="F9" s="48"/>
      <c r="G9" s="48"/>
      <c r="H9" s="48"/>
      <c r="I9" s="48"/>
    </row>
    <row r="11" spans="2:9" ht="14.25">
      <c r="B11" s="101" t="s">
        <v>7</v>
      </c>
      <c r="C11" s="101" t="s">
        <v>8</v>
      </c>
      <c r="D11" s="102" t="s">
        <v>9</v>
      </c>
      <c r="E11" s="102"/>
      <c r="F11" s="102" t="s">
        <v>10</v>
      </c>
      <c r="G11" s="102"/>
      <c r="H11" s="102" t="s">
        <v>11</v>
      </c>
      <c r="I11" s="102"/>
    </row>
    <row r="12" spans="2:9" ht="28.5">
      <c r="B12" s="101"/>
      <c r="C12" s="101"/>
      <c r="D12" s="51" t="s">
        <v>12</v>
      </c>
      <c r="E12" s="51" t="s">
        <v>13</v>
      </c>
      <c r="F12" s="51" t="s">
        <v>12</v>
      </c>
      <c r="G12" s="51" t="s">
        <v>13</v>
      </c>
      <c r="H12" s="51" t="s">
        <v>12</v>
      </c>
      <c r="I12" s="51" t="s">
        <v>13</v>
      </c>
    </row>
    <row r="13" spans="2:9" ht="15">
      <c r="B13" s="52">
        <v>0</v>
      </c>
      <c r="C13" s="53" t="s">
        <v>14</v>
      </c>
      <c r="D13" s="54"/>
      <c r="E13" s="55"/>
      <c r="F13" s="54"/>
      <c r="G13" s="55"/>
      <c r="H13" s="54"/>
      <c r="I13" s="55"/>
    </row>
    <row r="14" spans="2:9" ht="15">
      <c r="B14" s="56">
        <v>1</v>
      </c>
      <c r="C14" s="63" t="s">
        <v>15</v>
      </c>
      <c r="D14" s="57"/>
      <c r="E14" s="58"/>
      <c r="F14" s="57"/>
      <c r="G14" s="58"/>
      <c r="H14" s="57"/>
      <c r="I14" s="58"/>
    </row>
    <row r="15" spans="2:9" ht="15">
      <c r="B15" s="52">
        <v>2</v>
      </c>
      <c r="C15" s="53" t="s">
        <v>16</v>
      </c>
      <c r="D15" s="54"/>
      <c r="E15" s="55"/>
      <c r="F15" s="54"/>
      <c r="G15" s="55"/>
      <c r="H15" s="54"/>
      <c r="I15" s="55"/>
    </row>
    <row r="16" spans="2:9" ht="15">
      <c r="B16" s="56">
        <v>3</v>
      </c>
      <c r="C16" s="63" t="s">
        <v>17</v>
      </c>
      <c r="D16" s="57"/>
      <c r="E16" s="58"/>
      <c r="F16" s="57"/>
      <c r="G16" s="58"/>
      <c r="H16" s="57"/>
      <c r="I16" s="58"/>
    </row>
    <row r="17" spans="2:9" ht="15">
      <c r="B17" s="52">
        <v>4</v>
      </c>
      <c r="C17" s="53" t="s">
        <v>18</v>
      </c>
      <c r="D17" s="54"/>
      <c r="E17" s="55"/>
      <c r="F17" s="54"/>
      <c r="G17" s="55"/>
      <c r="H17" s="54"/>
      <c r="I17" s="55"/>
    </row>
    <row r="18" spans="2:9" ht="15">
      <c r="B18" s="56">
        <v>5</v>
      </c>
      <c r="C18" s="63" t="s">
        <v>19</v>
      </c>
      <c r="D18" s="57"/>
      <c r="E18" s="58"/>
      <c r="F18" s="57"/>
      <c r="G18" s="58"/>
      <c r="H18" s="57"/>
      <c r="I18" s="58"/>
    </row>
    <row r="19" spans="2:9" ht="15">
      <c r="B19" s="52">
        <v>6</v>
      </c>
      <c r="C19" s="53" t="s">
        <v>20</v>
      </c>
      <c r="D19" s="54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55">
        <v>2</v>
      </c>
      <c r="F19" s="54"/>
      <c r="G19" s="55"/>
      <c r="H19" s="54"/>
      <c r="I19" s="55"/>
    </row>
    <row r="20" spans="2:9" ht="15">
      <c r="B20" s="56">
        <v>7</v>
      </c>
      <c r="C20" s="63" t="s">
        <v>21</v>
      </c>
      <c r="D20" s="57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58">
        <v>2</v>
      </c>
      <c r="F20" s="57"/>
      <c r="G20" s="58"/>
      <c r="H20" s="57"/>
      <c r="I20" s="58"/>
    </row>
    <row r="21" spans="2:9" ht="15">
      <c r="B21" s="52">
        <v>8</v>
      </c>
      <c r="C21" s="53" t="s">
        <v>22</v>
      </c>
      <c r="D21" s="54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55">
        <v>2</v>
      </c>
      <c r="F21" s="54"/>
      <c r="G21" s="55"/>
      <c r="H21" s="54"/>
      <c r="I21" s="55"/>
    </row>
    <row r="22" spans="2:9" ht="15">
      <c r="B22" s="56">
        <v>9</v>
      </c>
      <c r="C22" s="63" t="s">
        <v>23</v>
      </c>
      <c r="D22" s="57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58">
        <v>2</v>
      </c>
      <c r="F22" s="57"/>
      <c r="G22" s="58"/>
      <c r="H22" s="57"/>
      <c r="I22" s="58"/>
    </row>
    <row r="23" spans="2:9" ht="15">
      <c r="B23" s="52">
        <v>10</v>
      </c>
      <c r="C23" s="53" t="s">
        <v>24</v>
      </c>
      <c r="D23" s="54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55">
        <v>2</v>
      </c>
      <c r="F23" s="54"/>
      <c r="G23" s="55"/>
      <c r="H23" s="54"/>
      <c r="I23" s="55"/>
    </row>
    <row r="24" spans="2:9" ht="15">
      <c r="B24" s="56">
        <v>11</v>
      </c>
      <c r="C24" s="63" t="s">
        <v>25</v>
      </c>
      <c r="D24" s="57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58">
        <v>2</v>
      </c>
      <c r="F24" s="57"/>
      <c r="G24" s="58"/>
      <c r="H24" s="57"/>
      <c r="I24" s="58"/>
    </row>
    <row r="25" spans="2:9" ht="15">
      <c r="B25" s="52">
        <v>12</v>
      </c>
      <c r="C25" s="53" t="s">
        <v>26</v>
      </c>
      <c r="D25" s="54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55">
        <v>2</v>
      </c>
      <c r="F25" s="54"/>
      <c r="G25" s="55"/>
      <c r="H25" s="54"/>
      <c r="I25" s="55"/>
    </row>
    <row r="26" spans="2:9" ht="15">
      <c r="B26" s="56">
        <v>13</v>
      </c>
      <c r="C26" s="63" t="s">
        <v>27</v>
      </c>
      <c r="D26" s="57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58">
        <v>2</v>
      </c>
      <c r="F26" s="57"/>
      <c r="G26" s="58"/>
      <c r="H26" s="57"/>
      <c r="I26" s="58"/>
    </row>
    <row r="27" spans="2:9" ht="15">
      <c r="B27" s="52">
        <v>14</v>
      </c>
      <c r="C27" s="53" t="s">
        <v>28</v>
      </c>
      <c r="D27" s="54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55">
        <v>2</v>
      </c>
      <c r="F27" s="54"/>
      <c r="G27" s="55"/>
      <c r="H27" s="54"/>
      <c r="I27" s="55"/>
    </row>
    <row r="28" spans="2:9" ht="15">
      <c r="B28" s="56">
        <v>15</v>
      </c>
      <c r="C28" s="63" t="s">
        <v>29</v>
      </c>
      <c r="D28" s="57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58">
        <v>2</v>
      </c>
      <c r="F28" s="57"/>
      <c r="G28" s="58"/>
      <c r="H28" s="57"/>
      <c r="I28" s="58"/>
    </row>
    <row r="29" spans="2:9" ht="15">
      <c r="B29" s="52">
        <v>16</v>
      </c>
      <c r="C29" s="53" t="s">
        <v>30</v>
      </c>
      <c r="D29" s="54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55">
        <v>2</v>
      </c>
      <c r="F29" s="54"/>
      <c r="G29" s="55"/>
      <c r="H29" s="54"/>
      <c r="I29" s="55"/>
    </row>
    <row r="30" spans="2:9" ht="15">
      <c r="B30" s="56">
        <v>17</v>
      </c>
      <c r="C30" s="63" t="s">
        <v>31</v>
      </c>
      <c r="D30" s="57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58">
        <v>2</v>
      </c>
      <c r="F30" s="57"/>
      <c r="G30" s="58"/>
      <c r="H30" s="57"/>
      <c r="I30" s="58"/>
    </row>
    <row r="31" spans="2:9" ht="15">
      <c r="B31" s="52">
        <v>18</v>
      </c>
      <c r="C31" s="53" t="s">
        <v>32</v>
      </c>
      <c r="D31" s="54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55">
        <v>2</v>
      </c>
      <c r="F31" s="54"/>
      <c r="G31" s="55"/>
      <c r="H31" s="54"/>
      <c r="I31" s="55"/>
    </row>
    <row r="32" spans="2:9" ht="15">
      <c r="B32" s="56">
        <v>19</v>
      </c>
      <c r="C32" s="63" t="s">
        <v>33</v>
      </c>
      <c r="D32" s="57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58">
        <v>2</v>
      </c>
      <c r="F32" s="57"/>
      <c r="G32" s="58"/>
      <c r="H32" s="57"/>
      <c r="I32" s="58"/>
    </row>
    <row r="33" spans="2:9" ht="15">
      <c r="B33" s="52">
        <v>20</v>
      </c>
      <c r="C33" s="53" t="s">
        <v>34</v>
      </c>
      <c r="D33" s="54"/>
      <c r="E33" s="55"/>
      <c r="F33" s="54"/>
      <c r="G33" s="55"/>
      <c r="H33" s="54"/>
      <c r="I33" s="55"/>
    </row>
    <row r="34" spans="2:9" ht="15">
      <c r="B34" s="56">
        <v>21</v>
      </c>
      <c r="C34" s="63" t="s">
        <v>35</v>
      </c>
      <c r="D34" s="57"/>
      <c r="E34" s="58"/>
      <c r="F34" s="57"/>
      <c r="G34" s="58"/>
      <c r="H34" s="57"/>
      <c r="I34" s="58"/>
    </row>
    <row r="35" spans="2:9" ht="15">
      <c r="B35" s="52">
        <v>22</v>
      </c>
      <c r="C35" s="53" t="s">
        <v>36</v>
      </c>
      <c r="D35" s="54"/>
      <c r="E35" s="55"/>
      <c r="F35" s="54"/>
      <c r="G35" s="55"/>
      <c r="H35" s="54"/>
      <c r="I35" s="55"/>
    </row>
    <row r="36" spans="2:9" ht="15">
      <c r="B36" s="56">
        <v>23</v>
      </c>
      <c r="C36" s="63" t="s">
        <v>37</v>
      </c>
      <c r="D36" s="57"/>
      <c r="E36" s="58"/>
      <c r="F36" s="57"/>
      <c r="G36" s="58"/>
      <c r="H36" s="57"/>
      <c r="I36" s="58"/>
    </row>
    <row r="37" spans="2:9" ht="15">
      <c r="B37" s="52" t="s">
        <v>38</v>
      </c>
      <c r="C37" s="53"/>
      <c r="D37" s="59"/>
      <c r="E37" s="60">
        <f>+SUM(E13:E36)</f>
        <v>28</v>
      </c>
      <c r="F37" s="59"/>
      <c r="G37" s="60"/>
      <c r="H37" s="59"/>
      <c r="I37" s="60"/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53"/>
  <sheetViews>
    <sheetView zoomScale="70" zoomScaleNormal="70" zoomScalePageLayoutView="0" workbookViewId="0" topLeftCell="A11">
      <selection activeCell="D55" sqref="D55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41.421875" style="1" bestFit="1" customWidth="1"/>
    <col min="12" max="16384" width="11.421875" style="1" customWidth="1"/>
  </cols>
  <sheetData>
    <row r="2" spans="2:9" ht="21.75">
      <c r="B2" s="82" t="str">
        <f>"DETALLE DEL SERVICIO ("&amp;B5&amp;" - "&amp;C5&amp;")"</f>
        <v>DETALLE DEL SERVICIO (402 - Regreso)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402</v>
      </c>
      <c r="C5" s="7" t="s">
        <v>39</v>
      </c>
      <c r="D5" s="7" t="s">
        <v>124</v>
      </c>
      <c r="E5" s="7" t="s">
        <v>40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126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125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78" t="s">
        <v>156</v>
      </c>
      <c r="D12" s="78"/>
      <c r="E12" s="78" t="s">
        <v>347</v>
      </c>
      <c r="F12" s="78"/>
      <c r="G12" s="37"/>
      <c r="H12" s="79"/>
      <c r="I12" s="79"/>
    </row>
    <row r="13" spans="2:9" ht="14.25">
      <c r="B13" s="7">
        <v>2</v>
      </c>
      <c r="C13" s="78" t="s">
        <v>157</v>
      </c>
      <c r="D13" s="78" t="s">
        <v>157</v>
      </c>
      <c r="E13" s="78" t="s">
        <v>347</v>
      </c>
      <c r="F13" s="78"/>
      <c r="G13" s="37"/>
      <c r="H13" s="79"/>
      <c r="I13" s="79"/>
    </row>
    <row r="14" spans="2:9" ht="14.25">
      <c r="B14" s="7">
        <v>3</v>
      </c>
      <c r="C14" s="78" t="s">
        <v>154</v>
      </c>
      <c r="D14" s="78" t="s">
        <v>154</v>
      </c>
      <c r="E14" s="78" t="s">
        <v>347</v>
      </c>
      <c r="F14" s="78"/>
      <c r="G14" s="37"/>
      <c r="H14" s="79"/>
      <c r="I14" s="79"/>
    </row>
    <row r="15" spans="2:9" ht="14.25">
      <c r="B15" s="7">
        <v>4</v>
      </c>
      <c r="C15" s="78" t="s">
        <v>153</v>
      </c>
      <c r="D15" s="78" t="s">
        <v>153</v>
      </c>
      <c r="E15" s="78" t="s">
        <v>347</v>
      </c>
      <c r="F15" s="78"/>
      <c r="G15" s="37"/>
      <c r="H15" s="79"/>
      <c r="I15" s="79"/>
    </row>
    <row r="16" spans="2:9" ht="15.75" customHeight="1">
      <c r="B16" s="7">
        <v>5</v>
      </c>
      <c r="C16" s="78" t="s">
        <v>152</v>
      </c>
      <c r="D16" s="78" t="s">
        <v>152</v>
      </c>
      <c r="E16" s="78" t="s">
        <v>347</v>
      </c>
      <c r="F16" s="78"/>
      <c r="G16" s="37"/>
      <c r="H16" s="79"/>
      <c r="I16" s="79"/>
    </row>
    <row r="17" spans="2:9" ht="15.75" customHeight="1">
      <c r="B17" s="7">
        <v>6</v>
      </c>
      <c r="C17" s="78" t="s">
        <v>151</v>
      </c>
      <c r="D17" s="78" t="s">
        <v>151</v>
      </c>
      <c r="E17" s="78" t="s">
        <v>347</v>
      </c>
      <c r="F17" s="78"/>
      <c r="G17" s="37"/>
      <c r="H17" s="79"/>
      <c r="I17" s="79"/>
    </row>
    <row r="18" spans="2:9" ht="15.75" customHeight="1">
      <c r="B18" s="7">
        <v>7</v>
      </c>
      <c r="C18" s="78" t="s">
        <v>149</v>
      </c>
      <c r="D18" s="78" t="s">
        <v>149</v>
      </c>
      <c r="E18" s="78" t="s">
        <v>347</v>
      </c>
      <c r="F18" s="78"/>
      <c r="G18" s="37"/>
      <c r="H18" s="79"/>
      <c r="I18" s="79"/>
    </row>
    <row r="19" spans="2:9" ht="15.75" customHeight="1">
      <c r="B19" s="7">
        <v>8</v>
      </c>
      <c r="C19" s="78" t="s">
        <v>148</v>
      </c>
      <c r="D19" s="78" t="s">
        <v>148</v>
      </c>
      <c r="E19" s="78" t="s">
        <v>92</v>
      </c>
      <c r="F19" s="78" t="s">
        <v>92</v>
      </c>
      <c r="G19" s="37"/>
      <c r="H19" s="79"/>
      <c r="I19" s="79"/>
    </row>
    <row r="20" spans="2:9" ht="14.25">
      <c r="B20" s="7">
        <v>9</v>
      </c>
      <c r="C20" s="78" t="s">
        <v>158</v>
      </c>
      <c r="D20" s="78" t="s">
        <v>158</v>
      </c>
      <c r="E20" s="78" t="s">
        <v>92</v>
      </c>
      <c r="F20" s="78" t="s">
        <v>92</v>
      </c>
      <c r="G20" s="37"/>
      <c r="H20" s="79"/>
      <c r="I20" s="79"/>
    </row>
    <row r="21" spans="2:9" ht="14.25">
      <c r="B21" s="7">
        <v>10</v>
      </c>
      <c r="C21" s="78" t="s">
        <v>159</v>
      </c>
      <c r="D21" s="78" t="s">
        <v>159</v>
      </c>
      <c r="E21" s="78" t="s">
        <v>92</v>
      </c>
      <c r="F21" s="78" t="s">
        <v>92</v>
      </c>
      <c r="G21" s="37"/>
      <c r="I21" s="1"/>
    </row>
    <row r="22" spans="2:7" ht="14.25">
      <c r="B22" s="7">
        <v>11</v>
      </c>
      <c r="C22" s="78" t="s">
        <v>146</v>
      </c>
      <c r="D22" s="78" t="s">
        <v>146</v>
      </c>
      <c r="E22" s="78" t="s">
        <v>92</v>
      </c>
      <c r="F22" s="78" t="s">
        <v>92</v>
      </c>
      <c r="G22" s="37"/>
    </row>
    <row r="23" spans="2:9" ht="15.75" customHeight="1">
      <c r="B23" s="7">
        <v>12</v>
      </c>
      <c r="C23" s="78" t="s">
        <v>160</v>
      </c>
      <c r="D23" s="78" t="s">
        <v>160</v>
      </c>
      <c r="E23" s="78" t="s">
        <v>92</v>
      </c>
      <c r="F23" s="78" t="s">
        <v>92</v>
      </c>
      <c r="G23" s="37"/>
      <c r="H23" s="1"/>
      <c r="I23" s="1"/>
    </row>
    <row r="24" spans="2:9" ht="14.25">
      <c r="B24" s="7">
        <v>13</v>
      </c>
      <c r="C24" s="78" t="s">
        <v>146</v>
      </c>
      <c r="D24" s="78" t="s">
        <v>146</v>
      </c>
      <c r="E24" s="78" t="s">
        <v>92</v>
      </c>
      <c r="F24" s="78" t="s">
        <v>92</v>
      </c>
      <c r="G24" s="37"/>
      <c r="H24" s="1"/>
      <c r="I24" s="1"/>
    </row>
    <row r="25" spans="2:9" ht="15.75" customHeight="1">
      <c r="B25" s="7">
        <v>14</v>
      </c>
      <c r="C25" s="78" t="s">
        <v>145</v>
      </c>
      <c r="D25" s="78" t="s">
        <v>145</v>
      </c>
      <c r="E25" s="78" t="s">
        <v>92</v>
      </c>
      <c r="F25" s="78" t="s">
        <v>92</v>
      </c>
      <c r="G25" s="37"/>
      <c r="H25" s="1"/>
      <c r="I25" s="1"/>
    </row>
    <row r="26" spans="2:9" ht="14.25">
      <c r="B26" s="7">
        <v>15</v>
      </c>
      <c r="C26" s="78" t="s">
        <v>106</v>
      </c>
      <c r="D26" s="78" t="s">
        <v>106</v>
      </c>
      <c r="E26" s="78" t="s">
        <v>92</v>
      </c>
      <c r="F26" s="78" t="s">
        <v>92</v>
      </c>
      <c r="G26" s="37"/>
      <c r="H26" s="1"/>
      <c r="I26" s="1"/>
    </row>
    <row r="27" spans="2:9" ht="14.25">
      <c r="B27" s="7">
        <v>16</v>
      </c>
      <c r="C27" s="78" t="s">
        <v>142</v>
      </c>
      <c r="D27" s="78" t="s">
        <v>142</v>
      </c>
      <c r="E27" s="78" t="s">
        <v>92</v>
      </c>
      <c r="F27" s="78" t="s">
        <v>92</v>
      </c>
      <c r="G27" s="37"/>
      <c r="H27" s="1"/>
      <c r="I27" s="1"/>
    </row>
    <row r="28" spans="2:7" ht="15.75" customHeight="1">
      <c r="B28" s="7">
        <v>17</v>
      </c>
      <c r="C28" s="78" t="s">
        <v>141</v>
      </c>
      <c r="D28" s="78" t="s">
        <v>141</v>
      </c>
      <c r="E28" s="78" t="s">
        <v>92</v>
      </c>
      <c r="F28" s="78" t="s">
        <v>92</v>
      </c>
      <c r="G28" s="37"/>
    </row>
    <row r="29" spans="2:7" ht="14.25">
      <c r="B29" s="7">
        <v>18</v>
      </c>
      <c r="C29" s="78" t="s">
        <v>140</v>
      </c>
      <c r="D29" s="78" t="s">
        <v>140</v>
      </c>
      <c r="E29" s="78" t="s">
        <v>92</v>
      </c>
      <c r="F29" s="78" t="s">
        <v>92</v>
      </c>
      <c r="G29" s="37"/>
    </row>
    <row r="30" spans="2:6" ht="14.25">
      <c r="B30" s="7">
        <v>19</v>
      </c>
      <c r="C30" s="78" t="s">
        <v>111</v>
      </c>
      <c r="D30" s="78" t="s">
        <v>111</v>
      </c>
      <c r="E30" s="78" t="s">
        <v>92</v>
      </c>
      <c r="F30" s="78" t="s">
        <v>92</v>
      </c>
    </row>
    <row r="31" spans="2:6" ht="15.75" customHeight="1">
      <c r="B31" s="7">
        <v>20</v>
      </c>
      <c r="C31" s="78" t="s">
        <v>112</v>
      </c>
      <c r="D31" s="78" t="s">
        <v>112</v>
      </c>
      <c r="E31" s="78" t="s">
        <v>92</v>
      </c>
      <c r="F31" s="78" t="s">
        <v>92</v>
      </c>
    </row>
    <row r="32" spans="2:9" ht="14.25">
      <c r="B32" s="7">
        <v>21</v>
      </c>
      <c r="C32" s="78" t="s">
        <v>113</v>
      </c>
      <c r="D32" s="78" t="s">
        <v>113</v>
      </c>
      <c r="E32" s="78" t="s">
        <v>92</v>
      </c>
      <c r="F32" s="78" t="s">
        <v>92</v>
      </c>
      <c r="G32" s="1"/>
      <c r="H32" s="1"/>
      <c r="I32" s="1"/>
    </row>
    <row r="33" spans="2:9" ht="15.75" customHeight="1">
      <c r="B33" s="7">
        <v>22</v>
      </c>
      <c r="C33" s="78" t="s">
        <v>118</v>
      </c>
      <c r="D33" s="78" t="s">
        <v>118</v>
      </c>
      <c r="E33" s="78" t="s">
        <v>92</v>
      </c>
      <c r="F33" s="78" t="s">
        <v>92</v>
      </c>
      <c r="G33" s="1"/>
      <c r="H33" s="1"/>
      <c r="I33" s="1"/>
    </row>
    <row r="34" spans="2:9" ht="15.75" customHeight="1">
      <c r="B34" s="7">
        <v>23</v>
      </c>
      <c r="C34" s="78" t="s">
        <v>114</v>
      </c>
      <c r="D34" s="78" t="s">
        <v>114</v>
      </c>
      <c r="E34" s="78" t="s">
        <v>92</v>
      </c>
      <c r="F34" s="78" t="s">
        <v>92</v>
      </c>
      <c r="G34" s="1"/>
      <c r="H34" s="1"/>
      <c r="I34" s="1"/>
    </row>
    <row r="35" spans="2:9" ht="14.25">
      <c r="B35" s="7">
        <v>24</v>
      </c>
      <c r="C35" s="78" t="s">
        <v>161</v>
      </c>
      <c r="D35" s="78" t="s">
        <v>161</v>
      </c>
      <c r="E35" s="78" t="s">
        <v>116</v>
      </c>
      <c r="F35" s="78" t="s">
        <v>116</v>
      </c>
      <c r="G35" s="1"/>
      <c r="H35" s="1"/>
      <c r="I35" s="1"/>
    </row>
    <row r="36" spans="2:6" ht="15.75" customHeight="1">
      <c r="B36" s="7">
        <v>25</v>
      </c>
      <c r="C36" s="78" t="s">
        <v>136</v>
      </c>
      <c r="D36" s="78" t="s">
        <v>136</v>
      </c>
      <c r="E36" s="78" t="s">
        <v>116</v>
      </c>
      <c r="F36" s="78" t="s">
        <v>116</v>
      </c>
    </row>
    <row r="37" spans="2:6" ht="14.25">
      <c r="B37" s="7">
        <v>26</v>
      </c>
      <c r="C37" s="78" t="s">
        <v>162</v>
      </c>
      <c r="D37" s="78" t="s">
        <v>162</v>
      </c>
      <c r="E37" s="78" t="s">
        <v>116</v>
      </c>
      <c r="F37" s="78" t="s">
        <v>116</v>
      </c>
    </row>
    <row r="38" spans="2:6" ht="14.25">
      <c r="B38" s="7">
        <v>27</v>
      </c>
      <c r="C38" s="78" t="s">
        <v>163</v>
      </c>
      <c r="D38" s="78" t="s">
        <v>163</v>
      </c>
      <c r="E38" s="78" t="s">
        <v>116</v>
      </c>
      <c r="F38" s="78" t="s">
        <v>116</v>
      </c>
    </row>
    <row r="39" spans="2:6" ht="15.75" customHeight="1">
      <c r="B39" s="7">
        <v>28</v>
      </c>
      <c r="C39" s="78" t="s">
        <v>130</v>
      </c>
      <c r="D39" s="78" t="s">
        <v>130</v>
      </c>
      <c r="E39" s="78" t="s">
        <v>116</v>
      </c>
      <c r="F39" s="78" t="s">
        <v>116</v>
      </c>
    </row>
    <row r="40" spans="2:6" ht="15.75" customHeight="1">
      <c r="B40" s="7">
        <v>29</v>
      </c>
      <c r="C40" s="78" t="s">
        <v>131</v>
      </c>
      <c r="D40" s="78" t="s">
        <v>131</v>
      </c>
      <c r="E40" s="78" t="s">
        <v>116</v>
      </c>
      <c r="F40" s="78" t="s">
        <v>116</v>
      </c>
    </row>
    <row r="41" spans="2:6" ht="15.75" customHeight="1">
      <c r="B41" s="7">
        <v>30</v>
      </c>
      <c r="C41" s="78" t="s">
        <v>132</v>
      </c>
      <c r="D41" s="78" t="s">
        <v>132</v>
      </c>
      <c r="E41" s="78" t="s">
        <v>116</v>
      </c>
      <c r="F41" s="78" t="s">
        <v>116</v>
      </c>
    </row>
    <row r="42" spans="2:6" ht="14.25">
      <c r="B42" s="7">
        <v>31</v>
      </c>
      <c r="C42" s="78" t="s">
        <v>164</v>
      </c>
      <c r="D42" s="78" t="s">
        <v>164</v>
      </c>
      <c r="E42" s="78" t="s">
        <v>116</v>
      </c>
      <c r="F42" s="78" t="s">
        <v>116</v>
      </c>
    </row>
    <row r="43" spans="2:6" ht="14.25">
      <c r="B43" s="7">
        <v>32</v>
      </c>
      <c r="C43" s="78" t="s">
        <v>134</v>
      </c>
      <c r="D43" s="78"/>
      <c r="E43" s="78" t="s">
        <v>116</v>
      </c>
      <c r="F43" s="78" t="s">
        <v>116</v>
      </c>
    </row>
    <row r="44" spans="2:6" ht="15.75" customHeight="1">
      <c r="B44" s="7">
        <v>33</v>
      </c>
      <c r="C44" s="78" t="s">
        <v>133</v>
      </c>
      <c r="D44" s="78" t="s">
        <v>133</v>
      </c>
      <c r="E44" s="78" t="s">
        <v>116</v>
      </c>
      <c r="F44" s="78" t="s">
        <v>116</v>
      </c>
    </row>
    <row r="45" spans="2:6" ht="14.25">
      <c r="B45" s="7">
        <v>34</v>
      </c>
      <c r="C45" s="78" t="s">
        <v>132</v>
      </c>
      <c r="D45" s="78" t="s">
        <v>132</v>
      </c>
      <c r="E45" s="78" t="s">
        <v>116</v>
      </c>
      <c r="F45" s="78" t="s">
        <v>116</v>
      </c>
    </row>
    <row r="46" spans="2:6" ht="14.25">
      <c r="B46" s="7">
        <v>35</v>
      </c>
      <c r="C46" s="78" t="s">
        <v>131</v>
      </c>
      <c r="D46" s="78" t="s">
        <v>131</v>
      </c>
      <c r="E46" s="78" t="s">
        <v>116</v>
      </c>
      <c r="F46" s="78" t="s">
        <v>116</v>
      </c>
    </row>
    <row r="47" spans="2:6" ht="15.75" customHeight="1">
      <c r="B47" s="7">
        <v>36</v>
      </c>
      <c r="C47" s="78" t="s">
        <v>130</v>
      </c>
      <c r="D47" s="78" t="s">
        <v>130</v>
      </c>
      <c r="E47" s="78" t="s">
        <v>116</v>
      </c>
      <c r="F47" s="78" t="s">
        <v>116</v>
      </c>
    </row>
    <row r="48" spans="2:6" ht="15.75" customHeight="1">
      <c r="B48" s="7">
        <v>37</v>
      </c>
      <c r="C48" s="78" t="s">
        <v>163</v>
      </c>
      <c r="D48" s="78" t="s">
        <v>129</v>
      </c>
      <c r="E48" s="78" t="s">
        <v>116</v>
      </c>
      <c r="F48" s="78" t="s">
        <v>116</v>
      </c>
    </row>
    <row r="49" spans="2:6" ht="15.75" customHeight="1">
      <c r="B49" s="7">
        <v>38</v>
      </c>
      <c r="C49" s="78" t="s">
        <v>162</v>
      </c>
      <c r="D49" s="78" t="s">
        <v>162</v>
      </c>
      <c r="E49" s="78" t="s">
        <v>116</v>
      </c>
      <c r="F49" s="78" t="s">
        <v>116</v>
      </c>
    </row>
    <row r="50" spans="2:6" ht="14.25">
      <c r="B50" s="7">
        <v>39</v>
      </c>
      <c r="C50" s="78" t="s">
        <v>127</v>
      </c>
      <c r="D50" s="78" t="s">
        <v>127</v>
      </c>
      <c r="E50" s="78" t="s">
        <v>116</v>
      </c>
      <c r="F50" s="78" t="s">
        <v>116</v>
      </c>
    </row>
    <row r="51" ht="14.25">
      <c r="B51" s="2"/>
    </row>
    <row r="52" ht="15.75" customHeight="1">
      <c r="B52" s="2"/>
    </row>
    <row r="53" ht="14.25">
      <c r="B53" s="2"/>
    </row>
  </sheetData>
  <sheetProtection/>
  <mergeCells count="96">
    <mergeCell ref="H13:I13"/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E16:F16"/>
    <mergeCell ref="H16:I16"/>
    <mergeCell ref="C17:D17"/>
    <mergeCell ref="E17:F17"/>
    <mergeCell ref="H17:I17"/>
    <mergeCell ref="C12:D12"/>
    <mergeCell ref="E12:F12"/>
    <mergeCell ref="H12:I12"/>
    <mergeCell ref="C13:D13"/>
    <mergeCell ref="E13:F13"/>
    <mergeCell ref="C18:D18"/>
    <mergeCell ref="E18:F18"/>
    <mergeCell ref="H18:I18"/>
    <mergeCell ref="C14:D14"/>
    <mergeCell ref="E14:F14"/>
    <mergeCell ref="H14:I14"/>
    <mergeCell ref="C15:D15"/>
    <mergeCell ref="E15:F15"/>
    <mergeCell ref="H15:I15"/>
    <mergeCell ref="C16:D16"/>
    <mergeCell ref="C19:D19"/>
    <mergeCell ref="E19:F19"/>
    <mergeCell ref="H19:I19"/>
    <mergeCell ref="H20:I20"/>
    <mergeCell ref="C21:D21"/>
    <mergeCell ref="E21:F21"/>
    <mergeCell ref="C20:D20"/>
    <mergeCell ref="E20:F20"/>
    <mergeCell ref="C23:D23"/>
    <mergeCell ref="E23:F23"/>
    <mergeCell ref="C24:D24"/>
    <mergeCell ref="E24:F24"/>
    <mergeCell ref="C22:D22"/>
    <mergeCell ref="E22:F22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5:D45"/>
    <mergeCell ref="E45:F45"/>
    <mergeCell ref="C46:D46"/>
    <mergeCell ref="E46:F46"/>
    <mergeCell ref="C47:D47"/>
    <mergeCell ref="E47:F47"/>
    <mergeCell ref="C43:D43"/>
    <mergeCell ref="E43:F43"/>
    <mergeCell ref="E44:F44"/>
    <mergeCell ref="C44:D44"/>
    <mergeCell ref="C50:D50"/>
    <mergeCell ref="E50:F50"/>
    <mergeCell ref="C49:D49"/>
    <mergeCell ref="E49:F49"/>
    <mergeCell ref="C48:D48"/>
    <mergeCell ref="E48:F48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zoomScalePageLayoutView="0" workbookViewId="0" topLeftCell="A16">
      <selection activeCell="E20" sqref="E20:E33"/>
    </sheetView>
  </sheetViews>
  <sheetFormatPr defaultColWidth="11.421875" defaultRowHeight="15"/>
  <cols>
    <col min="1" max="1" width="5.8515625" style="0" customWidth="1"/>
    <col min="2" max="6" width="15.7109375" style="0" customWidth="1"/>
    <col min="7" max="7" width="15.8515625" style="0" customWidth="1"/>
    <col min="8" max="9" width="15.7109375" style="0" customWidth="1"/>
  </cols>
  <sheetData>
    <row r="2" spans="2:9" ht="21.75">
      <c r="B2" s="82" t="str">
        <f>"PROGRAMA DE OPERACIÓN DEL SERVICIO ("&amp;B7&amp;" - "&amp;C7&amp;")"</f>
        <v>PROGRAMA DE OPERACIÓN DEL SERVICIO (411 - Regreso)</v>
      </c>
      <c r="C2" s="82"/>
      <c r="D2" s="82"/>
      <c r="E2" s="82"/>
      <c r="F2" s="82"/>
      <c r="G2" s="82"/>
      <c r="H2" s="82"/>
      <c r="I2" s="82"/>
    </row>
    <row r="4" spans="2:9" ht="14.25">
      <c r="B4" s="48" t="s">
        <v>0</v>
      </c>
      <c r="C4" s="48"/>
      <c r="D4" s="48"/>
      <c r="E4" s="48"/>
      <c r="F4" s="48"/>
      <c r="G4" s="48"/>
      <c r="H4" s="48"/>
      <c r="I4" s="48"/>
    </row>
    <row r="6" spans="2:7" ht="14.25"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50"/>
    </row>
    <row r="7" spans="2:7" ht="14.25">
      <c r="B7" s="42">
        <v>411</v>
      </c>
      <c r="C7" s="42" t="s">
        <v>39</v>
      </c>
      <c r="D7" s="42" t="s">
        <v>45</v>
      </c>
      <c r="E7" s="42" t="s">
        <v>44</v>
      </c>
      <c r="F7" s="42" t="s">
        <v>41</v>
      </c>
      <c r="G7" s="50"/>
    </row>
    <row r="9" spans="2:9" ht="14.25">
      <c r="B9" s="48" t="s">
        <v>6</v>
      </c>
      <c r="C9" s="48"/>
      <c r="D9" s="48"/>
      <c r="E9" s="48"/>
      <c r="F9" s="48"/>
      <c r="G9" s="48"/>
      <c r="H9" s="48"/>
      <c r="I9" s="48"/>
    </row>
    <row r="11" spans="2:9" ht="14.25">
      <c r="B11" s="101" t="s">
        <v>7</v>
      </c>
      <c r="C11" s="101" t="s">
        <v>8</v>
      </c>
      <c r="D11" s="102" t="s">
        <v>9</v>
      </c>
      <c r="E11" s="102"/>
      <c r="F11" s="102" t="s">
        <v>10</v>
      </c>
      <c r="G11" s="102"/>
      <c r="H11" s="102" t="s">
        <v>11</v>
      </c>
      <c r="I11" s="102"/>
    </row>
    <row r="12" spans="2:9" ht="28.5">
      <c r="B12" s="101"/>
      <c r="C12" s="101"/>
      <c r="D12" s="51" t="s">
        <v>12</v>
      </c>
      <c r="E12" s="51" t="s">
        <v>13</v>
      </c>
      <c r="F12" s="51" t="s">
        <v>12</v>
      </c>
      <c r="G12" s="51" t="s">
        <v>13</v>
      </c>
      <c r="H12" s="51" t="s">
        <v>12</v>
      </c>
      <c r="I12" s="51" t="s">
        <v>13</v>
      </c>
    </row>
    <row r="13" spans="2:9" ht="15">
      <c r="B13" s="52">
        <v>0</v>
      </c>
      <c r="C13" s="53" t="s">
        <v>14</v>
      </c>
      <c r="D13" s="54"/>
      <c r="E13" s="55"/>
      <c r="F13" s="54"/>
      <c r="G13" s="55"/>
      <c r="H13" s="54"/>
      <c r="I13" s="55"/>
    </row>
    <row r="14" spans="2:9" ht="15">
      <c r="B14" s="56">
        <v>1</v>
      </c>
      <c r="C14" s="63" t="s">
        <v>15</v>
      </c>
      <c r="D14" s="57"/>
      <c r="E14" s="58"/>
      <c r="F14" s="57"/>
      <c r="G14" s="58"/>
      <c r="H14" s="57"/>
      <c r="I14" s="58"/>
    </row>
    <row r="15" spans="2:9" ht="15">
      <c r="B15" s="52">
        <v>2</v>
      </c>
      <c r="C15" s="53" t="s">
        <v>16</v>
      </c>
      <c r="D15" s="54"/>
      <c r="E15" s="55"/>
      <c r="F15" s="54"/>
      <c r="G15" s="55"/>
      <c r="H15" s="54"/>
      <c r="I15" s="55"/>
    </row>
    <row r="16" spans="2:9" ht="15">
      <c r="B16" s="56">
        <v>3</v>
      </c>
      <c r="C16" s="63" t="s">
        <v>17</v>
      </c>
      <c r="D16" s="57"/>
      <c r="E16" s="58"/>
      <c r="F16" s="57"/>
      <c r="G16" s="58"/>
      <c r="H16" s="57"/>
      <c r="I16" s="58"/>
    </row>
    <row r="17" spans="2:9" ht="15">
      <c r="B17" s="52">
        <v>4</v>
      </c>
      <c r="C17" s="53" t="s">
        <v>18</v>
      </c>
      <c r="D17" s="54"/>
      <c r="E17" s="55"/>
      <c r="F17" s="54"/>
      <c r="G17" s="55"/>
      <c r="H17" s="54"/>
      <c r="I17" s="55"/>
    </row>
    <row r="18" spans="2:9" ht="15">
      <c r="B18" s="56">
        <v>5</v>
      </c>
      <c r="C18" s="63" t="s">
        <v>19</v>
      </c>
      <c r="D18" s="57"/>
      <c r="E18" s="58"/>
      <c r="F18" s="57"/>
      <c r="G18" s="58"/>
      <c r="H18" s="57"/>
      <c r="I18" s="58"/>
    </row>
    <row r="19" spans="2:9" ht="15">
      <c r="B19" s="52">
        <v>6</v>
      </c>
      <c r="C19" s="53" t="s">
        <v>20</v>
      </c>
      <c r="D19" s="54"/>
      <c r="E19" s="55"/>
      <c r="F19" s="54"/>
      <c r="G19" s="55"/>
      <c r="H19" s="54"/>
      <c r="I19" s="55"/>
    </row>
    <row r="20" spans="2:9" ht="15">
      <c r="B20" s="56">
        <v>7</v>
      </c>
      <c r="C20" s="63" t="s">
        <v>21</v>
      </c>
      <c r="D20" s="57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58">
        <v>2</v>
      </c>
      <c r="F20" s="57"/>
      <c r="G20" s="58"/>
      <c r="H20" s="57"/>
      <c r="I20" s="58"/>
    </row>
    <row r="21" spans="2:9" ht="15">
      <c r="B21" s="52">
        <v>8</v>
      </c>
      <c r="C21" s="53" t="s">
        <v>22</v>
      </c>
      <c r="D21" s="54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55">
        <v>2</v>
      </c>
      <c r="F21" s="54"/>
      <c r="G21" s="55"/>
      <c r="H21" s="54"/>
      <c r="I21" s="55"/>
    </row>
    <row r="22" spans="2:9" ht="15">
      <c r="B22" s="56">
        <v>9</v>
      </c>
      <c r="C22" s="63" t="s">
        <v>23</v>
      </c>
      <c r="D22" s="57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58">
        <v>2</v>
      </c>
      <c r="F22" s="57"/>
      <c r="G22" s="58"/>
      <c r="H22" s="57"/>
      <c r="I22" s="58"/>
    </row>
    <row r="23" spans="2:9" ht="15">
      <c r="B23" s="52">
        <v>10</v>
      </c>
      <c r="C23" s="53" t="s">
        <v>24</v>
      </c>
      <c r="D23" s="54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55">
        <v>2</v>
      </c>
      <c r="F23" s="54"/>
      <c r="G23" s="55"/>
      <c r="H23" s="54"/>
      <c r="I23" s="55"/>
    </row>
    <row r="24" spans="2:9" ht="15">
      <c r="B24" s="56">
        <v>11</v>
      </c>
      <c r="C24" s="63" t="s">
        <v>25</v>
      </c>
      <c r="D24" s="57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58">
        <v>2</v>
      </c>
      <c r="F24" s="57"/>
      <c r="G24" s="58"/>
      <c r="H24" s="57"/>
      <c r="I24" s="58"/>
    </row>
    <row r="25" spans="2:9" ht="15">
      <c r="B25" s="52">
        <v>12</v>
      </c>
      <c r="C25" s="53" t="s">
        <v>26</v>
      </c>
      <c r="D25" s="54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55">
        <v>2</v>
      </c>
      <c r="F25" s="54"/>
      <c r="G25" s="55"/>
      <c r="H25" s="54"/>
      <c r="I25" s="55"/>
    </row>
    <row r="26" spans="2:9" ht="15">
      <c r="B26" s="56">
        <v>13</v>
      </c>
      <c r="C26" s="63" t="s">
        <v>27</v>
      </c>
      <c r="D26" s="57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58">
        <v>2</v>
      </c>
      <c r="F26" s="57"/>
      <c r="G26" s="58"/>
      <c r="H26" s="57"/>
      <c r="I26" s="58"/>
    </row>
    <row r="27" spans="2:9" ht="15">
      <c r="B27" s="52">
        <v>14</v>
      </c>
      <c r="C27" s="53" t="s">
        <v>28</v>
      </c>
      <c r="D27" s="54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55">
        <v>2</v>
      </c>
      <c r="F27" s="54"/>
      <c r="G27" s="55"/>
      <c r="H27" s="54"/>
      <c r="I27" s="55"/>
    </row>
    <row r="28" spans="2:9" ht="15">
      <c r="B28" s="56">
        <v>15</v>
      </c>
      <c r="C28" s="63" t="s">
        <v>29</v>
      </c>
      <c r="D28" s="57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58">
        <v>2</v>
      </c>
      <c r="F28" s="57"/>
      <c r="G28" s="58"/>
      <c r="H28" s="57"/>
      <c r="I28" s="58"/>
    </row>
    <row r="29" spans="2:9" ht="15">
      <c r="B29" s="52">
        <v>16</v>
      </c>
      <c r="C29" s="53" t="s">
        <v>30</v>
      </c>
      <c r="D29" s="54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55">
        <v>2</v>
      </c>
      <c r="F29" s="54"/>
      <c r="G29" s="55"/>
      <c r="H29" s="54"/>
      <c r="I29" s="55"/>
    </row>
    <row r="30" spans="2:9" ht="15">
      <c r="B30" s="56">
        <v>17</v>
      </c>
      <c r="C30" s="63" t="s">
        <v>31</v>
      </c>
      <c r="D30" s="57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58">
        <v>2</v>
      </c>
      <c r="F30" s="57"/>
      <c r="G30" s="58"/>
      <c r="H30" s="57"/>
      <c r="I30" s="58"/>
    </row>
    <row r="31" spans="2:9" ht="15">
      <c r="B31" s="52">
        <v>18</v>
      </c>
      <c r="C31" s="53" t="s">
        <v>32</v>
      </c>
      <c r="D31" s="54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55">
        <v>2</v>
      </c>
      <c r="F31" s="54"/>
      <c r="G31" s="55"/>
      <c r="H31" s="54"/>
      <c r="I31" s="55"/>
    </row>
    <row r="32" spans="2:9" ht="15">
      <c r="B32" s="56">
        <v>19</v>
      </c>
      <c r="C32" s="63" t="s">
        <v>33</v>
      </c>
      <c r="D32" s="57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58">
        <v>2</v>
      </c>
      <c r="F32" s="57"/>
      <c r="G32" s="58"/>
      <c r="H32" s="57"/>
      <c r="I32" s="58"/>
    </row>
    <row r="33" spans="2:9" ht="15">
      <c r="B33" s="52">
        <v>20</v>
      </c>
      <c r="C33" s="53" t="s">
        <v>34</v>
      </c>
      <c r="D33" s="54" t="str">
        <f>_xlfn.IFERROR(IF(E33=0,"-",IF(E33&lt;_xlfn.PERCENTILE.INC(($E$13:$E$36,$G$13:$G$36,$I$13:$I$36),0.2),"Baja",IF(E33&lt;_xlfn.PERCENTILE.INC(($E$13:$E$36,$G$13:$G$36,$I$13:$I$36),0.75),"Media","Alta"))),"-")</f>
        <v>Alta</v>
      </c>
      <c r="E33" s="55">
        <v>2</v>
      </c>
      <c r="F33" s="54"/>
      <c r="G33" s="55"/>
      <c r="H33" s="54"/>
      <c r="I33" s="55"/>
    </row>
    <row r="34" spans="2:9" ht="15">
      <c r="B34" s="56">
        <v>21</v>
      </c>
      <c r="C34" s="63" t="s">
        <v>35</v>
      </c>
      <c r="D34" s="57"/>
      <c r="E34" s="58"/>
      <c r="F34" s="57"/>
      <c r="G34" s="58"/>
      <c r="H34" s="57"/>
      <c r="I34" s="58"/>
    </row>
    <row r="35" spans="2:9" ht="15">
      <c r="B35" s="52">
        <v>22</v>
      </c>
      <c r="C35" s="53" t="s">
        <v>36</v>
      </c>
      <c r="D35" s="54"/>
      <c r="E35" s="55"/>
      <c r="F35" s="54"/>
      <c r="G35" s="55"/>
      <c r="H35" s="54"/>
      <c r="I35" s="55"/>
    </row>
    <row r="36" spans="2:9" ht="15">
      <c r="B36" s="56">
        <v>23</v>
      </c>
      <c r="C36" s="63" t="s">
        <v>37</v>
      </c>
      <c r="D36" s="57"/>
      <c r="E36" s="58"/>
      <c r="F36" s="57"/>
      <c r="G36" s="58"/>
      <c r="H36" s="57"/>
      <c r="I36" s="58"/>
    </row>
    <row r="37" spans="2:9" ht="15">
      <c r="B37" s="52" t="s">
        <v>38</v>
      </c>
      <c r="C37" s="53"/>
      <c r="D37" s="59"/>
      <c r="E37" s="60">
        <f>+SUM(E13:E36)</f>
        <v>28</v>
      </c>
      <c r="F37" s="59"/>
      <c r="G37" s="60"/>
      <c r="H37" s="59"/>
      <c r="I37" s="60"/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B5">
      <selection activeCell="C48" sqref="C4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tr">
        <f>"PROGRAMA DE OPERACIÓN DEL SERVICIO ("&amp;B7&amp;" - "&amp;C7&amp;")"</f>
        <v>PROGRAMA DE OPERACIÓN DEL SERVICIO (412 - Ida)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412</v>
      </c>
      <c r="C7" s="7" t="s">
        <v>42</v>
      </c>
      <c r="D7" s="7" t="s">
        <v>44</v>
      </c>
      <c r="E7" s="7" t="s">
        <v>43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9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</row>
    <row r="18" spans="2:9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</row>
    <row r="19" spans="2:9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4</v>
      </c>
      <c r="F19" s="25" t="str">
        <f>_xlfn.IFERROR(IF(G19=0,"-",IF(G19&lt;_xlfn.PERCENTILE.INC(($E$13:$E$36,$G$13:$G$36,$I$13:$I$36),0.2),"Baja",IF(G19&lt;_xlfn.PERCENTILE.INC(($E$13:$E$36,$G$13:$G$36,$I$13:$I$36),0.75),"Media","Alta"))),"-")</f>
        <v>Media</v>
      </c>
      <c r="G19" s="26">
        <v>3</v>
      </c>
      <c r="H19" s="25"/>
      <c r="I19" s="26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5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3</v>
      </c>
      <c r="H20" s="29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0">
        <v>2</v>
      </c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5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5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5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61</v>
      </c>
      <c r="F37" s="31"/>
      <c r="G37" s="32">
        <f>+SUM(G13:G36)</f>
        <v>41</v>
      </c>
      <c r="H37" s="31"/>
      <c r="I37" s="32">
        <f>SUM(I20:I36)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7">
      <selection activeCell="G47" sqref="G4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82" t="s">
        <v>351</v>
      </c>
      <c r="C2" s="82"/>
      <c r="D2" s="82"/>
      <c r="E2" s="82"/>
      <c r="F2" s="82"/>
      <c r="G2" s="82"/>
      <c r="H2" s="82"/>
      <c r="I2" s="82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412</v>
      </c>
      <c r="C7" s="7" t="s">
        <v>39</v>
      </c>
      <c r="D7" s="7" t="s">
        <v>43</v>
      </c>
      <c r="E7" s="7" t="s">
        <v>44</v>
      </c>
      <c r="F7" s="7" t="s">
        <v>41</v>
      </c>
      <c r="G7" s="21"/>
    </row>
    <row r="9" s="19" customFormat="1" ht="14.25">
      <c r="B9" s="19" t="s">
        <v>6</v>
      </c>
    </row>
    <row r="11" spans="2:9" ht="22.5" customHeight="1">
      <c r="B11" s="95" t="s">
        <v>7</v>
      </c>
      <c r="C11" s="95" t="s">
        <v>8</v>
      </c>
      <c r="D11" s="96" t="s">
        <v>9</v>
      </c>
      <c r="E11" s="96"/>
      <c r="F11" s="96" t="s">
        <v>10</v>
      </c>
      <c r="G11" s="96"/>
      <c r="H11" s="96" t="s">
        <v>11</v>
      </c>
      <c r="I11" s="96"/>
    </row>
    <row r="12" spans="2:9" ht="28.5">
      <c r="B12" s="95"/>
      <c r="C12" s="9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3</v>
      </c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5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5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5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56</v>
      </c>
      <c r="F37" s="31"/>
      <c r="G37" s="32">
        <f>+SUM(G13:G36)</f>
        <v>38</v>
      </c>
      <c r="H37" s="31"/>
      <c r="I37" s="32">
        <f>SUM(I21:I36)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64"/>
  <sheetViews>
    <sheetView zoomScale="70" zoomScaleNormal="70" zoomScalePageLayoutView="0" workbookViewId="0" topLeftCell="A1">
      <selection activeCell="F68" sqref="F6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29.7109375" style="2" customWidth="1"/>
    <col min="5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6384" width="11.421875" style="1" customWidth="1"/>
  </cols>
  <sheetData>
    <row r="2" spans="2:9" ht="21.75">
      <c r="B2" s="82" t="str">
        <f>"DETALLE DEL SERVICIO ("&amp;B5&amp;" - "&amp;C5&amp;")"</f>
        <v>DETALLE DEL SERVICIO (403 - Ida)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403</v>
      </c>
      <c r="C5" s="7" t="s">
        <v>42</v>
      </c>
      <c r="D5" s="7" t="s">
        <v>51</v>
      </c>
      <c r="E5" s="7" t="s">
        <v>50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165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166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78" t="s">
        <v>167</v>
      </c>
      <c r="D12" s="78"/>
      <c r="E12" s="78" t="s">
        <v>92</v>
      </c>
      <c r="F12" s="78"/>
      <c r="G12" s="37"/>
      <c r="H12" s="79"/>
      <c r="I12" s="79"/>
    </row>
    <row r="13" spans="2:9" ht="14.25">
      <c r="B13" s="7">
        <v>2</v>
      </c>
      <c r="C13" s="78" t="s">
        <v>168</v>
      </c>
      <c r="D13" s="78" t="s">
        <v>168</v>
      </c>
      <c r="E13" s="78" t="s">
        <v>92</v>
      </c>
      <c r="F13" s="78" t="s">
        <v>92</v>
      </c>
      <c r="G13" s="37"/>
      <c r="H13" s="79"/>
      <c r="I13" s="79"/>
    </row>
    <row r="14" spans="2:9" ht="14.25">
      <c r="B14" s="7">
        <v>3</v>
      </c>
      <c r="C14" s="78" t="s">
        <v>169</v>
      </c>
      <c r="D14" s="78" t="s">
        <v>169</v>
      </c>
      <c r="E14" s="78" t="s">
        <v>92</v>
      </c>
      <c r="F14" s="78" t="s">
        <v>92</v>
      </c>
      <c r="G14" s="37"/>
      <c r="H14" s="79"/>
      <c r="I14" s="79"/>
    </row>
    <row r="15" spans="2:9" ht="14.25">
      <c r="B15" s="7">
        <v>4</v>
      </c>
      <c r="C15" s="78" t="s">
        <v>170</v>
      </c>
      <c r="D15" s="78" t="s">
        <v>170</v>
      </c>
      <c r="E15" s="78" t="s">
        <v>92</v>
      </c>
      <c r="F15" s="78" t="s">
        <v>92</v>
      </c>
      <c r="G15" s="37"/>
      <c r="H15" s="79"/>
      <c r="I15" s="79"/>
    </row>
    <row r="16" spans="2:9" ht="14.25">
      <c r="B16" s="7">
        <v>5</v>
      </c>
      <c r="C16" s="78" t="s">
        <v>171</v>
      </c>
      <c r="D16" s="78" t="s">
        <v>171</v>
      </c>
      <c r="E16" s="78" t="s">
        <v>92</v>
      </c>
      <c r="F16" s="78" t="s">
        <v>92</v>
      </c>
      <c r="G16" s="37"/>
      <c r="H16" s="79"/>
      <c r="I16" s="79"/>
    </row>
    <row r="17" spans="2:9" ht="14.25">
      <c r="B17" s="7">
        <v>6</v>
      </c>
      <c r="C17" s="78" t="s">
        <v>172</v>
      </c>
      <c r="D17" s="78" t="s">
        <v>172</v>
      </c>
      <c r="E17" s="78" t="s">
        <v>92</v>
      </c>
      <c r="F17" s="78" t="s">
        <v>92</v>
      </c>
      <c r="G17" s="37"/>
      <c r="H17" s="79"/>
      <c r="I17" s="79"/>
    </row>
    <row r="18" spans="2:9" ht="14.25">
      <c r="B18" s="7">
        <v>7</v>
      </c>
      <c r="C18" s="78" t="s">
        <v>173</v>
      </c>
      <c r="D18" s="78" t="s">
        <v>173</v>
      </c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78" t="s">
        <v>169</v>
      </c>
      <c r="D19" s="78" t="s">
        <v>169</v>
      </c>
      <c r="E19" s="78" t="s">
        <v>92</v>
      </c>
      <c r="F19" s="78" t="s">
        <v>92</v>
      </c>
      <c r="G19" s="37"/>
      <c r="H19" s="79"/>
      <c r="I19" s="79"/>
    </row>
    <row r="20" spans="2:9" ht="14.25">
      <c r="B20" s="7">
        <v>9</v>
      </c>
      <c r="C20" s="78" t="s">
        <v>174</v>
      </c>
      <c r="D20" s="78" t="s">
        <v>174</v>
      </c>
      <c r="E20" s="78" t="s">
        <v>92</v>
      </c>
      <c r="F20" s="78" t="s">
        <v>92</v>
      </c>
      <c r="G20" s="37"/>
      <c r="H20" s="79"/>
      <c r="I20" s="79"/>
    </row>
    <row r="21" spans="2:9" ht="14.25">
      <c r="B21" s="7">
        <v>10</v>
      </c>
      <c r="C21" s="78" t="s">
        <v>169</v>
      </c>
      <c r="D21" s="78" t="s">
        <v>169</v>
      </c>
      <c r="E21" s="78" t="s">
        <v>92</v>
      </c>
      <c r="F21" s="78" t="s">
        <v>92</v>
      </c>
      <c r="G21" s="37"/>
      <c r="I21" s="1"/>
    </row>
    <row r="22" spans="2:7" ht="14.25">
      <c r="B22" s="7">
        <v>11</v>
      </c>
      <c r="C22" s="78" t="s">
        <v>168</v>
      </c>
      <c r="D22" s="78" t="s">
        <v>168</v>
      </c>
      <c r="E22" s="78" t="s">
        <v>92</v>
      </c>
      <c r="F22" s="78" t="s">
        <v>92</v>
      </c>
      <c r="G22" s="37"/>
    </row>
    <row r="23" spans="2:9" ht="14.25">
      <c r="B23" s="7">
        <v>12</v>
      </c>
      <c r="C23" s="78" t="s">
        <v>167</v>
      </c>
      <c r="D23" s="78" t="s">
        <v>167</v>
      </c>
      <c r="E23" s="78" t="s">
        <v>92</v>
      </c>
      <c r="F23" s="78" t="s">
        <v>92</v>
      </c>
      <c r="G23" s="37"/>
      <c r="H23" s="1"/>
      <c r="I23" s="1"/>
    </row>
    <row r="24" spans="2:9" ht="14.25">
      <c r="B24" s="7">
        <v>13</v>
      </c>
      <c r="C24" s="78" t="s">
        <v>175</v>
      </c>
      <c r="D24" s="78" t="s">
        <v>175</v>
      </c>
      <c r="E24" s="78" t="s">
        <v>92</v>
      </c>
      <c r="F24" s="78" t="s">
        <v>92</v>
      </c>
      <c r="G24" s="37"/>
      <c r="H24" s="1"/>
      <c r="I24" s="1"/>
    </row>
    <row r="25" spans="2:9" ht="15.75" customHeight="1">
      <c r="B25" s="7">
        <v>14</v>
      </c>
      <c r="C25" s="78" t="s">
        <v>176</v>
      </c>
      <c r="D25" s="78" t="s">
        <v>176</v>
      </c>
      <c r="E25" s="78" t="s">
        <v>92</v>
      </c>
      <c r="F25" s="78" t="s">
        <v>92</v>
      </c>
      <c r="G25" s="37"/>
      <c r="H25" s="1"/>
      <c r="I25" s="1"/>
    </row>
    <row r="26" spans="2:9" ht="15.75" customHeight="1">
      <c r="B26" s="7">
        <v>15</v>
      </c>
      <c r="C26" s="78" t="s">
        <v>177</v>
      </c>
      <c r="D26" s="78" t="s">
        <v>177</v>
      </c>
      <c r="E26" s="78" t="s">
        <v>92</v>
      </c>
      <c r="F26" s="78" t="s">
        <v>92</v>
      </c>
      <c r="G26" s="37"/>
      <c r="H26" s="1"/>
      <c r="I26" s="1"/>
    </row>
    <row r="27" spans="2:9" ht="14.25">
      <c r="B27" s="7">
        <v>16</v>
      </c>
      <c r="C27" s="78" t="s">
        <v>178</v>
      </c>
      <c r="D27" s="78" t="s">
        <v>178</v>
      </c>
      <c r="E27" s="78" t="s">
        <v>92</v>
      </c>
      <c r="F27" s="78" t="s">
        <v>92</v>
      </c>
      <c r="G27" s="37"/>
      <c r="H27" s="1"/>
      <c r="I27" s="1"/>
    </row>
    <row r="28" spans="2:7" ht="15.75" customHeight="1">
      <c r="B28" s="7">
        <v>17</v>
      </c>
      <c r="C28" s="78" t="s">
        <v>179</v>
      </c>
      <c r="D28" s="78" t="s">
        <v>179</v>
      </c>
      <c r="E28" s="78" t="s">
        <v>92</v>
      </c>
      <c r="F28" s="78" t="s">
        <v>92</v>
      </c>
      <c r="G28" s="37"/>
    </row>
    <row r="29" spans="2:7" ht="15.75" customHeight="1">
      <c r="B29" s="7">
        <v>18</v>
      </c>
      <c r="C29" s="78" t="s">
        <v>326</v>
      </c>
      <c r="D29" s="78" t="s">
        <v>180</v>
      </c>
      <c r="E29" s="78" t="s">
        <v>92</v>
      </c>
      <c r="F29" s="78" t="s">
        <v>92</v>
      </c>
      <c r="G29" s="37"/>
    </row>
    <row r="30" spans="2:6" ht="14.25">
      <c r="B30" s="7">
        <v>19</v>
      </c>
      <c r="C30" s="78" t="s">
        <v>179</v>
      </c>
      <c r="D30" s="78" t="s">
        <v>179</v>
      </c>
      <c r="E30" s="78" t="s">
        <v>92</v>
      </c>
      <c r="F30" s="78" t="s">
        <v>92</v>
      </c>
    </row>
    <row r="31" spans="2:6" ht="15.75" customHeight="1">
      <c r="B31" s="7">
        <v>20</v>
      </c>
      <c r="C31" s="78" t="s">
        <v>181</v>
      </c>
      <c r="D31" s="78" t="s">
        <v>181</v>
      </c>
      <c r="E31" s="78" t="s">
        <v>92</v>
      </c>
      <c r="F31" s="78" t="s">
        <v>92</v>
      </c>
    </row>
    <row r="32" spans="2:9" ht="14.25">
      <c r="B32" s="7">
        <v>21</v>
      </c>
      <c r="C32" s="78" t="s">
        <v>182</v>
      </c>
      <c r="D32" s="78" t="s">
        <v>182</v>
      </c>
      <c r="E32" s="78" t="s">
        <v>92</v>
      </c>
      <c r="F32" s="78" t="s">
        <v>92</v>
      </c>
      <c r="G32" s="1"/>
      <c r="H32" s="1"/>
      <c r="I32" s="1"/>
    </row>
    <row r="33" spans="2:9" ht="15.75" customHeight="1">
      <c r="B33" s="7">
        <v>22</v>
      </c>
      <c r="C33" s="78" t="s">
        <v>183</v>
      </c>
      <c r="D33" s="78" t="s">
        <v>183</v>
      </c>
      <c r="E33" s="78" t="s">
        <v>92</v>
      </c>
      <c r="F33" s="78" t="s">
        <v>92</v>
      </c>
      <c r="G33" s="1"/>
      <c r="H33" s="1"/>
      <c r="I33" s="1"/>
    </row>
    <row r="34" spans="2:9" ht="14.25">
      <c r="B34" s="7">
        <v>23</v>
      </c>
      <c r="C34" s="78" t="s">
        <v>184</v>
      </c>
      <c r="D34" s="78" t="s">
        <v>184</v>
      </c>
      <c r="E34" s="78" t="s">
        <v>92</v>
      </c>
      <c r="F34" s="78" t="s">
        <v>92</v>
      </c>
      <c r="G34" s="1"/>
      <c r="H34" s="1"/>
      <c r="I34" s="1"/>
    </row>
    <row r="35" spans="2:9" ht="15.75" customHeight="1">
      <c r="B35" s="7">
        <v>24</v>
      </c>
      <c r="C35" s="78" t="s">
        <v>185</v>
      </c>
      <c r="D35" s="78" t="s">
        <v>185</v>
      </c>
      <c r="E35" s="78" t="s">
        <v>92</v>
      </c>
      <c r="F35" s="78" t="s">
        <v>92</v>
      </c>
      <c r="G35" s="1"/>
      <c r="H35" s="1"/>
      <c r="I35" s="1"/>
    </row>
    <row r="36" spans="2:6" ht="14.25">
      <c r="B36" s="7">
        <v>25</v>
      </c>
      <c r="C36" s="78" t="s">
        <v>186</v>
      </c>
      <c r="D36" s="78" t="s">
        <v>186</v>
      </c>
      <c r="E36" s="78" t="s">
        <v>92</v>
      </c>
      <c r="F36" s="78" t="s">
        <v>92</v>
      </c>
    </row>
    <row r="37" spans="2:6" ht="14.25">
      <c r="B37" s="7">
        <v>26</v>
      </c>
      <c r="C37" s="78" t="s">
        <v>187</v>
      </c>
      <c r="D37" s="78" t="s">
        <v>187</v>
      </c>
      <c r="E37" s="78" t="s">
        <v>92</v>
      </c>
      <c r="F37" s="78" t="s">
        <v>92</v>
      </c>
    </row>
    <row r="38" spans="2:6" ht="15.75" customHeight="1">
      <c r="B38" s="7">
        <v>27</v>
      </c>
      <c r="C38" s="78" t="s">
        <v>182</v>
      </c>
      <c r="D38" s="78" t="s">
        <v>182</v>
      </c>
      <c r="E38" s="78" t="s">
        <v>92</v>
      </c>
      <c r="F38" s="78" t="s">
        <v>92</v>
      </c>
    </row>
    <row r="39" spans="2:6" ht="15.75" customHeight="1">
      <c r="B39" s="7">
        <v>28</v>
      </c>
      <c r="C39" s="78" t="s">
        <v>188</v>
      </c>
      <c r="D39" s="78" t="s">
        <v>188</v>
      </c>
      <c r="E39" s="78" t="s">
        <v>92</v>
      </c>
      <c r="F39" s="78" t="s">
        <v>92</v>
      </c>
    </row>
    <row r="40" spans="2:6" ht="15.75" customHeight="1">
      <c r="B40" s="7">
        <v>29</v>
      </c>
      <c r="C40" s="78" t="s">
        <v>184</v>
      </c>
      <c r="D40" s="78" t="s">
        <v>184</v>
      </c>
      <c r="E40" s="78" t="s">
        <v>92</v>
      </c>
      <c r="F40" s="78" t="s">
        <v>92</v>
      </c>
    </row>
    <row r="41" spans="2:6" ht="15.75" customHeight="1">
      <c r="B41" s="7">
        <v>30</v>
      </c>
      <c r="C41" s="78" t="s">
        <v>344</v>
      </c>
      <c r="D41" s="78"/>
      <c r="E41" s="78" t="s">
        <v>92</v>
      </c>
      <c r="F41" s="78" t="s">
        <v>92</v>
      </c>
    </row>
    <row r="42" spans="2:6" ht="14.25">
      <c r="B42" s="7">
        <v>31</v>
      </c>
      <c r="C42" s="78" t="s">
        <v>327</v>
      </c>
      <c r="D42" s="78" t="s">
        <v>327</v>
      </c>
      <c r="E42" s="78" t="s">
        <v>92</v>
      </c>
      <c r="F42" s="78" t="s">
        <v>92</v>
      </c>
    </row>
    <row r="43" spans="2:6" ht="15.75" customHeight="1">
      <c r="B43" s="7">
        <v>32</v>
      </c>
      <c r="C43" s="78" t="s">
        <v>190</v>
      </c>
      <c r="D43" s="78" t="s">
        <v>190</v>
      </c>
      <c r="E43" s="78" t="s">
        <v>92</v>
      </c>
      <c r="F43" s="78" t="s">
        <v>92</v>
      </c>
    </row>
    <row r="44" spans="2:6" ht="15.75" customHeight="1">
      <c r="B44" s="7">
        <v>33</v>
      </c>
      <c r="C44" s="78" t="s">
        <v>105</v>
      </c>
      <c r="D44" s="78" t="s">
        <v>105</v>
      </c>
      <c r="E44" s="78" t="s">
        <v>92</v>
      </c>
      <c r="F44" s="78" t="s">
        <v>92</v>
      </c>
    </row>
    <row r="45" spans="2:6" ht="14.25">
      <c r="B45" s="7">
        <v>34</v>
      </c>
      <c r="C45" s="78" t="s">
        <v>328</v>
      </c>
      <c r="D45" s="78"/>
      <c r="E45" s="78" t="s">
        <v>92</v>
      </c>
      <c r="F45" s="78" t="s">
        <v>92</v>
      </c>
    </row>
    <row r="46" spans="2:6" ht="14.25">
      <c r="B46" s="7">
        <v>35</v>
      </c>
      <c r="C46" s="78" t="s">
        <v>105</v>
      </c>
      <c r="D46" s="78" t="s">
        <v>105</v>
      </c>
      <c r="E46" s="78" t="s">
        <v>92</v>
      </c>
      <c r="F46" s="78" t="s">
        <v>92</v>
      </c>
    </row>
    <row r="47" spans="2:6" ht="14.25">
      <c r="B47" s="7">
        <v>36</v>
      </c>
      <c r="C47" s="78" t="s">
        <v>329</v>
      </c>
      <c r="D47" s="78" t="s">
        <v>191</v>
      </c>
      <c r="E47" s="78" t="s">
        <v>92</v>
      </c>
      <c r="F47" s="78" t="s">
        <v>92</v>
      </c>
    </row>
    <row r="48" spans="2:6" ht="14.25">
      <c r="B48" s="7">
        <v>37</v>
      </c>
      <c r="C48" s="78" t="s">
        <v>192</v>
      </c>
      <c r="D48" s="78" t="s">
        <v>192</v>
      </c>
      <c r="E48" s="78" t="s">
        <v>92</v>
      </c>
      <c r="F48" s="78" t="s">
        <v>92</v>
      </c>
    </row>
    <row r="49" spans="2:6" ht="14.25">
      <c r="B49" s="7">
        <v>38</v>
      </c>
      <c r="C49" s="78" t="s">
        <v>193</v>
      </c>
      <c r="D49" s="78" t="s">
        <v>193</v>
      </c>
      <c r="E49" s="78" t="s">
        <v>92</v>
      </c>
      <c r="F49" s="78" t="s">
        <v>92</v>
      </c>
    </row>
    <row r="50" spans="2:6" ht="14.25">
      <c r="B50" s="7">
        <v>39</v>
      </c>
      <c r="C50" s="78" t="s">
        <v>106</v>
      </c>
      <c r="D50" s="78" t="s">
        <v>106</v>
      </c>
      <c r="E50" s="78" t="s">
        <v>92</v>
      </c>
      <c r="F50" s="78" t="s">
        <v>92</v>
      </c>
    </row>
    <row r="51" spans="2:6" ht="15.75" customHeight="1">
      <c r="B51" s="7">
        <v>40</v>
      </c>
      <c r="C51" s="78" t="s">
        <v>107</v>
      </c>
      <c r="D51" s="78" t="s">
        <v>107</v>
      </c>
      <c r="E51" s="78" t="s">
        <v>92</v>
      </c>
      <c r="F51" s="78" t="s">
        <v>92</v>
      </c>
    </row>
    <row r="52" spans="2:6" ht="14.25">
      <c r="B52" s="7">
        <v>41</v>
      </c>
      <c r="C52" s="78" t="s">
        <v>108</v>
      </c>
      <c r="D52" s="78" t="s">
        <v>108</v>
      </c>
      <c r="E52" s="78" t="s">
        <v>92</v>
      </c>
      <c r="F52" s="78" t="s">
        <v>92</v>
      </c>
    </row>
    <row r="53" spans="2:6" ht="14.25">
      <c r="B53" s="7">
        <v>42</v>
      </c>
      <c r="C53" s="78" t="s">
        <v>109</v>
      </c>
      <c r="D53" s="78" t="s">
        <v>109</v>
      </c>
      <c r="E53" s="78" t="s">
        <v>92</v>
      </c>
      <c r="F53" s="78" t="s">
        <v>92</v>
      </c>
    </row>
    <row r="54" spans="2:6" ht="15.75" customHeight="1">
      <c r="B54" s="7">
        <v>43</v>
      </c>
      <c r="C54" s="78" t="s">
        <v>110</v>
      </c>
      <c r="D54" s="78" t="s">
        <v>110</v>
      </c>
      <c r="E54" s="78" t="s">
        <v>92</v>
      </c>
      <c r="F54" s="78" t="s">
        <v>92</v>
      </c>
    </row>
    <row r="55" spans="2:6" ht="14.25">
      <c r="B55" s="7">
        <v>44</v>
      </c>
      <c r="C55" s="78" t="s">
        <v>108</v>
      </c>
      <c r="D55" s="78" t="s">
        <v>108</v>
      </c>
      <c r="E55" s="78" t="s">
        <v>92</v>
      </c>
      <c r="F55" s="78" t="s">
        <v>92</v>
      </c>
    </row>
    <row r="56" spans="2:6" ht="15.75" customHeight="1">
      <c r="B56" s="7">
        <v>45</v>
      </c>
      <c r="C56" s="78" t="s">
        <v>111</v>
      </c>
      <c r="D56" s="78" t="s">
        <v>111</v>
      </c>
      <c r="E56" s="78" t="s">
        <v>92</v>
      </c>
      <c r="F56" s="78" t="s">
        <v>92</v>
      </c>
    </row>
    <row r="57" spans="2:6" ht="15.75" customHeight="1">
      <c r="B57" s="7">
        <v>46</v>
      </c>
      <c r="C57" s="78" t="s">
        <v>112</v>
      </c>
      <c r="D57" s="78" t="s">
        <v>112</v>
      </c>
      <c r="E57" s="78" t="s">
        <v>92</v>
      </c>
      <c r="F57" s="78" t="s">
        <v>92</v>
      </c>
    </row>
    <row r="58" spans="2:6" ht="14.25">
      <c r="B58" s="7">
        <v>47</v>
      </c>
      <c r="C58" s="78" t="s">
        <v>113</v>
      </c>
      <c r="D58" s="78" t="s">
        <v>113</v>
      </c>
      <c r="E58" s="78" t="s">
        <v>92</v>
      </c>
      <c r="F58" s="78" t="s">
        <v>92</v>
      </c>
    </row>
    <row r="59" spans="2:6" ht="15.75" customHeight="1">
      <c r="B59" s="7">
        <v>48</v>
      </c>
      <c r="C59" s="78" t="s">
        <v>118</v>
      </c>
      <c r="D59" s="78" t="s">
        <v>118</v>
      </c>
      <c r="E59" s="78" t="s">
        <v>92</v>
      </c>
      <c r="F59" s="78" t="s">
        <v>92</v>
      </c>
    </row>
    <row r="60" spans="2:6" ht="15.75" customHeight="1">
      <c r="B60" s="7">
        <v>49</v>
      </c>
      <c r="C60" s="78" t="s">
        <v>114</v>
      </c>
      <c r="D60" s="78" t="s">
        <v>114</v>
      </c>
      <c r="E60" s="78" t="s">
        <v>92</v>
      </c>
      <c r="F60" s="78" t="s">
        <v>92</v>
      </c>
    </row>
    <row r="61" spans="2:6" ht="14.25">
      <c r="B61" s="7">
        <v>50</v>
      </c>
      <c r="C61" s="78" t="s">
        <v>115</v>
      </c>
      <c r="D61" s="78" t="s">
        <v>194</v>
      </c>
      <c r="E61" s="78" t="s">
        <v>116</v>
      </c>
      <c r="F61" s="78" t="s">
        <v>116</v>
      </c>
    </row>
    <row r="62" spans="2:6" ht="14.25">
      <c r="B62" s="7">
        <v>51</v>
      </c>
      <c r="C62" s="78" t="s">
        <v>195</v>
      </c>
      <c r="D62" s="78" t="s">
        <v>195</v>
      </c>
      <c r="E62" s="78" t="s">
        <v>116</v>
      </c>
      <c r="F62" s="78" t="s">
        <v>116</v>
      </c>
    </row>
    <row r="63" spans="2:6" ht="14.25">
      <c r="B63" s="7">
        <v>52</v>
      </c>
      <c r="C63" s="78" t="s">
        <v>196</v>
      </c>
      <c r="D63" s="78" t="s">
        <v>196</v>
      </c>
      <c r="E63" s="78" t="s">
        <v>116</v>
      </c>
      <c r="F63" s="78" t="s">
        <v>116</v>
      </c>
    </row>
    <row r="64" spans="2:6" ht="14.25">
      <c r="B64" s="7">
        <v>53</v>
      </c>
      <c r="C64" s="78" t="s">
        <v>330</v>
      </c>
      <c r="D64" s="78"/>
      <c r="E64" s="78" t="s">
        <v>116</v>
      </c>
      <c r="F64" s="78" t="s">
        <v>116</v>
      </c>
    </row>
  </sheetData>
  <sheetProtection/>
  <mergeCells count="124">
    <mergeCell ref="E33:F33"/>
    <mergeCell ref="C34:D34"/>
    <mergeCell ref="E34:F34"/>
    <mergeCell ref="C35:D35"/>
    <mergeCell ref="E35:F35"/>
    <mergeCell ref="C36:D36"/>
    <mergeCell ref="C15:D15"/>
    <mergeCell ref="E15:F15"/>
    <mergeCell ref="C24:D24"/>
    <mergeCell ref="E24:F24"/>
    <mergeCell ref="C25:D25"/>
    <mergeCell ref="E25:F25"/>
    <mergeCell ref="C16:D16"/>
    <mergeCell ref="E16:F16"/>
    <mergeCell ref="C20:D20"/>
    <mergeCell ref="E20:F20"/>
    <mergeCell ref="E64:F64"/>
    <mergeCell ref="C61:D61"/>
    <mergeCell ref="E61:F61"/>
    <mergeCell ref="C62:D62"/>
    <mergeCell ref="E62:F62"/>
    <mergeCell ref="C63:D63"/>
    <mergeCell ref="E63:F63"/>
    <mergeCell ref="C64:D64"/>
    <mergeCell ref="C13:D13"/>
    <mergeCell ref="E13:F13"/>
    <mergeCell ref="H13:I13"/>
    <mergeCell ref="C14:D14"/>
    <mergeCell ref="E14:F14"/>
    <mergeCell ref="H14:I14"/>
    <mergeCell ref="H10:I11"/>
    <mergeCell ref="C11:D11"/>
    <mergeCell ref="E11:F11"/>
    <mergeCell ref="C12:D12"/>
    <mergeCell ref="E12:F12"/>
    <mergeCell ref="H12:I12"/>
    <mergeCell ref="C19:D19"/>
    <mergeCell ref="E19:F19"/>
    <mergeCell ref="H19:I19"/>
    <mergeCell ref="H15:I15"/>
    <mergeCell ref="B2:I2"/>
    <mergeCell ref="B7:C7"/>
    <mergeCell ref="D7:I7"/>
    <mergeCell ref="B8:C8"/>
    <mergeCell ref="D8:I8"/>
    <mergeCell ref="B10:F10"/>
    <mergeCell ref="C32:D32"/>
    <mergeCell ref="E32:F32"/>
    <mergeCell ref="C33:D33"/>
    <mergeCell ref="H16:I16"/>
    <mergeCell ref="C17:D17"/>
    <mergeCell ref="E17:F17"/>
    <mergeCell ref="H17:I17"/>
    <mergeCell ref="C18:D18"/>
    <mergeCell ref="E18:F18"/>
    <mergeCell ref="H18:I18"/>
    <mergeCell ref="C29:D29"/>
    <mergeCell ref="E29:F29"/>
    <mergeCell ref="C30:D30"/>
    <mergeCell ref="E30:F30"/>
    <mergeCell ref="C31:D31"/>
    <mergeCell ref="E31:F31"/>
    <mergeCell ref="C23:D23"/>
    <mergeCell ref="E23:F23"/>
    <mergeCell ref="C37:D37"/>
    <mergeCell ref="E37:F37"/>
    <mergeCell ref="C26:D26"/>
    <mergeCell ref="E26:F26"/>
    <mergeCell ref="C27:D27"/>
    <mergeCell ref="E27:F27"/>
    <mergeCell ref="C28:D28"/>
    <mergeCell ref="E28:F28"/>
    <mergeCell ref="C39:D39"/>
    <mergeCell ref="E39:F39"/>
    <mergeCell ref="C40:D40"/>
    <mergeCell ref="E40:F40"/>
    <mergeCell ref="C42:D42"/>
    <mergeCell ref="H20:I20"/>
    <mergeCell ref="C21:D21"/>
    <mergeCell ref="E21:F21"/>
    <mergeCell ref="C22:D22"/>
    <mergeCell ref="E22:F22"/>
    <mergeCell ref="C54:D54"/>
    <mergeCell ref="E54:F54"/>
    <mergeCell ref="E36:F36"/>
    <mergeCell ref="C41:D41"/>
    <mergeCell ref="E41:F41"/>
    <mergeCell ref="C43:D43"/>
    <mergeCell ref="E42:F42"/>
    <mergeCell ref="E43:F43"/>
    <mergeCell ref="C38:D38"/>
    <mergeCell ref="E38:F38"/>
    <mergeCell ref="C51:D51"/>
    <mergeCell ref="E51:F51"/>
    <mergeCell ref="C52:D52"/>
    <mergeCell ref="E52:F52"/>
    <mergeCell ref="C53:D53"/>
    <mergeCell ref="E53:F53"/>
    <mergeCell ref="C47:D47"/>
    <mergeCell ref="E47:F47"/>
    <mergeCell ref="C48:D48"/>
    <mergeCell ref="E48:F48"/>
    <mergeCell ref="C50:D50"/>
    <mergeCell ref="E50:F50"/>
    <mergeCell ref="C55:D55"/>
    <mergeCell ref="E55:F55"/>
    <mergeCell ref="C49:D49"/>
    <mergeCell ref="E49:F49"/>
    <mergeCell ref="C44:D44"/>
    <mergeCell ref="E44:F44"/>
    <mergeCell ref="C45:D45"/>
    <mergeCell ref="E45:F45"/>
    <mergeCell ref="C46:D46"/>
    <mergeCell ref="E46:F46"/>
    <mergeCell ref="C60:D60"/>
    <mergeCell ref="E60:F60"/>
    <mergeCell ref="C59:D59"/>
    <mergeCell ref="E59:F59"/>
    <mergeCell ref="C56:D56"/>
    <mergeCell ref="E56:F56"/>
    <mergeCell ref="C57:D57"/>
    <mergeCell ref="E57:F57"/>
    <mergeCell ref="C58:D58"/>
    <mergeCell ref="E58:F58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59"/>
  <sheetViews>
    <sheetView zoomScale="70" zoomScaleNormal="70" zoomScalePageLayoutView="0" workbookViewId="0" topLeftCell="A31">
      <selection activeCell="B10" sqref="B10:F59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29.28125" style="2" customWidth="1"/>
    <col min="5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6384" width="11.421875" style="1" customWidth="1"/>
  </cols>
  <sheetData>
    <row r="2" spans="2:9" ht="21.75">
      <c r="B2" s="82" t="str">
        <f>"DETALLE DEL SERVICIO ("&amp;B5&amp;" - "&amp;C5&amp;")"</f>
        <v>DETALLE DEL SERVICIO (403 - Regreso)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403</v>
      </c>
      <c r="C5" s="7" t="s">
        <v>39</v>
      </c>
      <c r="D5" s="7" t="s">
        <v>50</v>
      </c>
      <c r="E5" s="7" t="s">
        <v>51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166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165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5.75" customHeight="1">
      <c r="B12" s="7">
        <v>1</v>
      </c>
      <c r="C12" s="84" t="s">
        <v>330</v>
      </c>
      <c r="D12" s="85"/>
      <c r="E12" s="78" t="s">
        <v>116</v>
      </c>
      <c r="F12" s="78" t="s">
        <v>116</v>
      </c>
      <c r="G12" s="37"/>
      <c r="H12" s="79"/>
      <c r="I12" s="79"/>
    </row>
    <row r="13" spans="2:9" ht="15.75" customHeight="1">
      <c r="B13" s="7">
        <v>2</v>
      </c>
      <c r="C13" s="84" t="s">
        <v>196</v>
      </c>
      <c r="D13" s="85"/>
      <c r="E13" s="78" t="s">
        <v>116</v>
      </c>
      <c r="F13" s="78" t="s">
        <v>116</v>
      </c>
      <c r="G13" s="37"/>
      <c r="H13" s="79"/>
      <c r="I13" s="79"/>
    </row>
    <row r="14" spans="2:9" ht="14.25">
      <c r="B14" s="7">
        <v>3</v>
      </c>
      <c r="C14" s="84" t="s">
        <v>195</v>
      </c>
      <c r="D14" s="85" t="s">
        <v>195</v>
      </c>
      <c r="E14" s="78" t="s">
        <v>116</v>
      </c>
      <c r="F14" s="78" t="s">
        <v>116</v>
      </c>
      <c r="G14" s="37"/>
      <c r="H14" s="79"/>
      <c r="I14" s="79"/>
    </row>
    <row r="15" spans="2:9" ht="15.75" customHeight="1">
      <c r="B15" s="7">
        <v>4</v>
      </c>
      <c r="C15" s="84" t="s">
        <v>115</v>
      </c>
      <c r="D15" s="85" t="s">
        <v>115</v>
      </c>
      <c r="E15" s="78" t="s">
        <v>116</v>
      </c>
      <c r="F15" s="78" t="s">
        <v>116</v>
      </c>
      <c r="G15" s="37"/>
      <c r="H15" s="79"/>
      <c r="I15" s="79"/>
    </row>
    <row r="16" spans="2:9" ht="15.75" customHeight="1">
      <c r="B16" s="7">
        <v>5</v>
      </c>
      <c r="C16" s="84" t="s">
        <v>114</v>
      </c>
      <c r="D16" s="85" t="s">
        <v>114</v>
      </c>
      <c r="E16" s="78" t="s">
        <v>92</v>
      </c>
      <c r="F16" s="78" t="s">
        <v>92</v>
      </c>
      <c r="G16" s="37"/>
      <c r="H16" s="79"/>
      <c r="I16" s="79"/>
    </row>
    <row r="17" spans="2:9" ht="14.25">
      <c r="B17" s="7">
        <v>6</v>
      </c>
      <c r="C17" s="84" t="s">
        <v>118</v>
      </c>
      <c r="D17" s="85" t="s">
        <v>118</v>
      </c>
      <c r="E17" s="78" t="s">
        <v>92</v>
      </c>
      <c r="F17" s="78" t="s">
        <v>92</v>
      </c>
      <c r="G17" s="37"/>
      <c r="H17" s="79"/>
      <c r="I17" s="79"/>
    </row>
    <row r="18" spans="2:9" ht="14.25">
      <c r="B18" s="7">
        <v>7</v>
      </c>
      <c r="C18" s="84" t="s">
        <v>197</v>
      </c>
      <c r="D18" s="85" t="s">
        <v>197</v>
      </c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84" t="s">
        <v>108</v>
      </c>
      <c r="D19" s="85" t="s">
        <v>108</v>
      </c>
      <c r="E19" s="78" t="s">
        <v>92</v>
      </c>
      <c r="F19" s="78" t="s">
        <v>92</v>
      </c>
      <c r="G19" s="37"/>
      <c r="H19" s="79"/>
      <c r="I19" s="79"/>
    </row>
    <row r="20" spans="2:9" ht="15.75" customHeight="1">
      <c r="B20" s="7">
        <v>9</v>
      </c>
      <c r="C20" s="84" t="s">
        <v>120</v>
      </c>
      <c r="D20" s="85" t="s">
        <v>120</v>
      </c>
      <c r="E20" s="78" t="s">
        <v>92</v>
      </c>
      <c r="F20" s="78" t="s">
        <v>92</v>
      </c>
      <c r="G20" s="37"/>
      <c r="H20" s="79"/>
      <c r="I20" s="79"/>
    </row>
    <row r="21" spans="2:9" ht="14.25">
      <c r="B21" s="7">
        <v>10</v>
      </c>
      <c r="C21" s="84" t="s">
        <v>121</v>
      </c>
      <c r="D21" s="85" t="s">
        <v>121</v>
      </c>
      <c r="E21" s="78" t="s">
        <v>92</v>
      </c>
      <c r="F21" s="78" t="s">
        <v>92</v>
      </c>
      <c r="G21" s="37"/>
      <c r="I21" s="1"/>
    </row>
    <row r="22" spans="2:7" ht="14.25">
      <c r="B22" s="7">
        <v>11</v>
      </c>
      <c r="C22" s="84" t="s">
        <v>122</v>
      </c>
      <c r="D22" s="85" t="s">
        <v>122</v>
      </c>
      <c r="E22" s="78" t="s">
        <v>92</v>
      </c>
      <c r="F22" s="78" t="s">
        <v>92</v>
      </c>
      <c r="G22" s="37"/>
    </row>
    <row r="23" spans="2:9" ht="14.25">
      <c r="B23" s="7">
        <v>12</v>
      </c>
      <c r="C23" s="84" t="s">
        <v>123</v>
      </c>
      <c r="D23" s="85" t="s">
        <v>123</v>
      </c>
      <c r="E23" s="78" t="s">
        <v>92</v>
      </c>
      <c r="F23" s="78" t="s">
        <v>92</v>
      </c>
      <c r="G23" s="37"/>
      <c r="H23" s="1"/>
      <c r="I23" s="1"/>
    </row>
    <row r="24" spans="2:9" ht="15.75" customHeight="1">
      <c r="B24" s="7">
        <v>13</v>
      </c>
      <c r="C24" s="84" t="s">
        <v>106</v>
      </c>
      <c r="D24" s="85" t="s">
        <v>106</v>
      </c>
      <c r="E24" s="78" t="s">
        <v>92</v>
      </c>
      <c r="F24" s="78" t="s">
        <v>92</v>
      </c>
      <c r="G24" s="37"/>
      <c r="H24" s="1"/>
      <c r="I24" s="1"/>
    </row>
    <row r="25" spans="2:9" ht="14.25">
      <c r="B25" s="7">
        <v>14</v>
      </c>
      <c r="C25" s="84" t="s">
        <v>105</v>
      </c>
      <c r="D25" s="85" t="s">
        <v>105</v>
      </c>
      <c r="E25" s="78" t="s">
        <v>92</v>
      </c>
      <c r="F25" s="78" t="s">
        <v>92</v>
      </c>
      <c r="G25" s="37"/>
      <c r="H25" s="1"/>
      <c r="I25" s="1"/>
    </row>
    <row r="26" spans="2:9" ht="14.25">
      <c r="B26" s="7">
        <v>15</v>
      </c>
      <c r="C26" s="84" t="s">
        <v>198</v>
      </c>
      <c r="D26" s="85" t="s">
        <v>198</v>
      </c>
      <c r="E26" s="78" t="s">
        <v>92</v>
      </c>
      <c r="F26" s="78" t="s">
        <v>92</v>
      </c>
      <c r="G26" s="37"/>
      <c r="H26" s="1"/>
      <c r="I26" s="1"/>
    </row>
    <row r="27" spans="2:9" ht="15.75" customHeight="1">
      <c r="B27" s="7">
        <v>16</v>
      </c>
      <c r="C27" s="84" t="s">
        <v>192</v>
      </c>
      <c r="D27" s="85" t="s">
        <v>192</v>
      </c>
      <c r="E27" s="78" t="s">
        <v>92</v>
      </c>
      <c r="F27" s="78" t="s">
        <v>92</v>
      </c>
      <c r="G27" s="37"/>
      <c r="H27" s="1"/>
      <c r="I27" s="1"/>
    </row>
    <row r="28" spans="2:7" ht="14.25">
      <c r="B28" s="7">
        <v>17</v>
      </c>
      <c r="C28" s="84" t="s">
        <v>329</v>
      </c>
      <c r="D28" s="85" t="s">
        <v>191</v>
      </c>
      <c r="E28" s="78" t="s">
        <v>92</v>
      </c>
      <c r="F28" s="78" t="s">
        <v>92</v>
      </c>
      <c r="G28" s="37"/>
    </row>
    <row r="29" spans="2:7" ht="15.75" customHeight="1">
      <c r="B29" s="7">
        <v>18</v>
      </c>
      <c r="C29" s="84" t="s">
        <v>105</v>
      </c>
      <c r="D29" s="85" t="s">
        <v>105</v>
      </c>
      <c r="E29" s="78" t="s">
        <v>92</v>
      </c>
      <c r="F29" s="78" t="s">
        <v>92</v>
      </c>
      <c r="G29" s="37"/>
    </row>
    <row r="30" spans="2:6" ht="14.25">
      <c r="B30" s="7">
        <v>19</v>
      </c>
      <c r="C30" s="84" t="s">
        <v>190</v>
      </c>
      <c r="D30" s="85" t="s">
        <v>190</v>
      </c>
      <c r="E30" s="78" t="s">
        <v>92</v>
      </c>
      <c r="F30" s="78" t="s">
        <v>92</v>
      </c>
    </row>
    <row r="31" spans="2:6" ht="15.75" customHeight="1">
      <c r="B31" s="7">
        <v>20</v>
      </c>
      <c r="C31" s="84" t="s">
        <v>189</v>
      </c>
      <c r="D31" s="85" t="s">
        <v>189</v>
      </c>
      <c r="E31" s="78" t="s">
        <v>92</v>
      </c>
      <c r="F31" s="78" t="s">
        <v>92</v>
      </c>
    </row>
    <row r="32" spans="2:9" ht="15.75" customHeight="1">
      <c r="B32" s="7">
        <v>21</v>
      </c>
      <c r="C32" s="84" t="s">
        <v>184</v>
      </c>
      <c r="D32" s="85" t="s">
        <v>184</v>
      </c>
      <c r="E32" s="78" t="s">
        <v>92</v>
      </c>
      <c r="F32" s="78" t="s">
        <v>92</v>
      </c>
      <c r="G32" s="1"/>
      <c r="H32" s="1"/>
      <c r="I32" s="1"/>
    </row>
    <row r="33" spans="2:9" ht="15.75" customHeight="1">
      <c r="B33" s="7">
        <v>22</v>
      </c>
      <c r="C33" s="84" t="s">
        <v>188</v>
      </c>
      <c r="D33" s="85" t="s">
        <v>188</v>
      </c>
      <c r="E33" s="78" t="s">
        <v>92</v>
      </c>
      <c r="F33" s="78" t="s">
        <v>92</v>
      </c>
      <c r="G33" s="1"/>
      <c r="H33" s="1"/>
      <c r="I33" s="1"/>
    </row>
    <row r="34" spans="2:9" ht="15.75" customHeight="1">
      <c r="B34" s="7">
        <v>23</v>
      </c>
      <c r="C34" s="84" t="s">
        <v>182</v>
      </c>
      <c r="D34" s="85" t="s">
        <v>182</v>
      </c>
      <c r="E34" s="78" t="s">
        <v>92</v>
      </c>
      <c r="F34" s="78" t="s">
        <v>92</v>
      </c>
      <c r="G34" s="1"/>
      <c r="H34" s="1"/>
      <c r="I34" s="1"/>
    </row>
    <row r="35" spans="2:9" ht="14.25">
      <c r="B35" s="7">
        <v>24</v>
      </c>
      <c r="C35" s="84" t="s">
        <v>187</v>
      </c>
      <c r="D35" s="85" t="s">
        <v>187</v>
      </c>
      <c r="E35" s="78" t="s">
        <v>92</v>
      </c>
      <c r="F35" s="78" t="s">
        <v>92</v>
      </c>
      <c r="G35" s="1"/>
      <c r="H35" s="1"/>
      <c r="I35" s="1"/>
    </row>
    <row r="36" spans="2:6" ht="14.25">
      <c r="B36" s="7">
        <v>25</v>
      </c>
      <c r="C36" s="84" t="s">
        <v>186</v>
      </c>
      <c r="D36" s="85" t="s">
        <v>186</v>
      </c>
      <c r="E36" s="78" t="s">
        <v>92</v>
      </c>
      <c r="F36" s="78" t="s">
        <v>92</v>
      </c>
    </row>
    <row r="37" spans="2:6" ht="15.75" customHeight="1">
      <c r="B37" s="7">
        <v>26</v>
      </c>
      <c r="C37" s="84" t="s">
        <v>185</v>
      </c>
      <c r="D37" s="85" t="s">
        <v>185</v>
      </c>
      <c r="E37" s="78" t="s">
        <v>92</v>
      </c>
      <c r="F37" s="78" t="s">
        <v>92</v>
      </c>
    </row>
    <row r="38" spans="2:6" ht="14.25">
      <c r="B38" s="7">
        <v>27</v>
      </c>
      <c r="C38" s="84" t="s">
        <v>184</v>
      </c>
      <c r="D38" s="85" t="s">
        <v>184</v>
      </c>
      <c r="E38" s="78" t="s">
        <v>92</v>
      </c>
      <c r="F38" s="78" t="s">
        <v>92</v>
      </c>
    </row>
    <row r="39" spans="2:6" ht="15.75" customHeight="1">
      <c r="B39" s="7">
        <v>28</v>
      </c>
      <c r="C39" s="84" t="s">
        <v>183</v>
      </c>
      <c r="D39" s="85" t="s">
        <v>183</v>
      </c>
      <c r="E39" s="78" t="s">
        <v>92</v>
      </c>
      <c r="F39" s="78" t="s">
        <v>92</v>
      </c>
    </row>
    <row r="40" spans="2:6" ht="14.25">
      <c r="B40" s="7">
        <v>29</v>
      </c>
      <c r="C40" s="84" t="s">
        <v>182</v>
      </c>
      <c r="D40" s="85" t="s">
        <v>182</v>
      </c>
      <c r="E40" s="78" t="s">
        <v>92</v>
      </c>
      <c r="F40" s="78" t="s">
        <v>92</v>
      </c>
    </row>
    <row r="41" spans="2:6" ht="15.75" customHeight="1">
      <c r="B41" s="7">
        <v>30</v>
      </c>
      <c r="C41" s="84" t="s">
        <v>181</v>
      </c>
      <c r="D41" s="85" t="s">
        <v>181</v>
      </c>
      <c r="E41" s="78" t="s">
        <v>92</v>
      </c>
      <c r="F41" s="78" t="s">
        <v>92</v>
      </c>
    </row>
    <row r="42" spans="2:6" ht="14.25">
      <c r="B42" s="7">
        <v>31</v>
      </c>
      <c r="C42" s="84" t="s">
        <v>199</v>
      </c>
      <c r="D42" s="85" t="s">
        <v>199</v>
      </c>
      <c r="E42" s="78" t="s">
        <v>92</v>
      </c>
      <c r="F42" s="78" t="s">
        <v>92</v>
      </c>
    </row>
    <row r="43" spans="2:6" ht="15.75" customHeight="1">
      <c r="B43" s="7">
        <v>32</v>
      </c>
      <c r="C43" s="78" t="s">
        <v>326</v>
      </c>
      <c r="D43" s="78"/>
      <c r="E43" s="78" t="s">
        <v>92</v>
      </c>
      <c r="F43" s="78" t="s">
        <v>92</v>
      </c>
    </row>
    <row r="44" spans="2:6" ht="15.75" customHeight="1">
      <c r="B44" s="7">
        <v>33</v>
      </c>
      <c r="C44" s="84" t="s">
        <v>179</v>
      </c>
      <c r="D44" s="85" t="s">
        <v>179</v>
      </c>
      <c r="E44" s="78" t="s">
        <v>92</v>
      </c>
      <c r="F44" s="78" t="s">
        <v>92</v>
      </c>
    </row>
    <row r="45" spans="2:6" ht="14.25">
      <c r="B45" s="7">
        <v>34</v>
      </c>
      <c r="C45" s="84" t="s">
        <v>178</v>
      </c>
      <c r="D45" s="85" t="s">
        <v>178</v>
      </c>
      <c r="E45" s="78" t="s">
        <v>92</v>
      </c>
      <c r="F45" s="78" t="s">
        <v>92</v>
      </c>
    </row>
    <row r="46" spans="2:6" ht="15.75" customHeight="1">
      <c r="B46" s="7">
        <v>35</v>
      </c>
      <c r="C46" s="84" t="s">
        <v>177</v>
      </c>
      <c r="D46" s="85" t="s">
        <v>177</v>
      </c>
      <c r="E46" s="78" t="s">
        <v>92</v>
      </c>
      <c r="F46" s="78" t="s">
        <v>92</v>
      </c>
    </row>
    <row r="47" spans="2:6" ht="15.75" customHeight="1">
      <c r="B47" s="7">
        <v>36</v>
      </c>
      <c r="C47" s="84" t="s">
        <v>176</v>
      </c>
      <c r="D47" s="85" t="s">
        <v>176</v>
      </c>
      <c r="E47" s="78" t="s">
        <v>92</v>
      </c>
      <c r="F47" s="78" t="s">
        <v>92</v>
      </c>
    </row>
    <row r="48" spans="2:6" ht="14.25">
      <c r="B48" s="7">
        <v>37</v>
      </c>
      <c r="C48" s="84" t="s">
        <v>175</v>
      </c>
      <c r="D48" s="85" t="s">
        <v>175</v>
      </c>
      <c r="E48" s="78" t="s">
        <v>92</v>
      </c>
      <c r="F48" s="78" t="s">
        <v>92</v>
      </c>
    </row>
    <row r="49" spans="2:6" ht="14.25">
      <c r="B49" s="7">
        <v>38</v>
      </c>
      <c r="C49" s="84" t="s">
        <v>334</v>
      </c>
      <c r="D49" s="85"/>
      <c r="E49" s="78" t="s">
        <v>92</v>
      </c>
      <c r="F49" s="78" t="s">
        <v>92</v>
      </c>
    </row>
    <row r="50" spans="2:6" ht="14.25">
      <c r="B50" s="7">
        <v>39</v>
      </c>
      <c r="C50" s="84" t="s">
        <v>167</v>
      </c>
      <c r="D50" s="85" t="s">
        <v>167</v>
      </c>
      <c r="E50" s="78" t="s">
        <v>92</v>
      </c>
      <c r="F50" s="78" t="s">
        <v>92</v>
      </c>
    </row>
    <row r="51" spans="2:6" ht="14.25">
      <c r="B51" s="7">
        <v>40</v>
      </c>
      <c r="C51" s="84" t="s">
        <v>168</v>
      </c>
      <c r="D51" s="85" t="s">
        <v>168</v>
      </c>
      <c r="E51" s="78" t="s">
        <v>92</v>
      </c>
      <c r="F51" s="78" t="s">
        <v>92</v>
      </c>
    </row>
    <row r="52" spans="2:6" ht="14.25">
      <c r="B52" s="7">
        <v>41</v>
      </c>
      <c r="C52" s="84" t="s">
        <v>169</v>
      </c>
      <c r="D52" s="85" t="s">
        <v>169</v>
      </c>
      <c r="E52" s="78" t="s">
        <v>92</v>
      </c>
      <c r="F52" s="78" t="s">
        <v>92</v>
      </c>
    </row>
    <row r="53" spans="2:6" ht="14.25">
      <c r="B53" s="7">
        <v>42</v>
      </c>
      <c r="C53" s="84" t="s">
        <v>170</v>
      </c>
      <c r="D53" s="85" t="s">
        <v>170</v>
      </c>
      <c r="E53" s="78" t="s">
        <v>92</v>
      </c>
      <c r="F53" s="78" t="s">
        <v>92</v>
      </c>
    </row>
    <row r="54" spans="2:6" ht="14.25">
      <c r="B54" s="7">
        <v>43</v>
      </c>
      <c r="C54" s="84" t="s">
        <v>171</v>
      </c>
      <c r="D54" s="85" t="s">
        <v>171</v>
      </c>
      <c r="E54" s="78" t="s">
        <v>92</v>
      </c>
      <c r="F54" s="78" t="s">
        <v>92</v>
      </c>
    </row>
    <row r="55" spans="2:6" ht="14.25">
      <c r="B55" s="7">
        <v>44</v>
      </c>
      <c r="C55" s="84" t="s">
        <v>172</v>
      </c>
      <c r="D55" s="85" t="s">
        <v>172</v>
      </c>
      <c r="E55" s="78" t="s">
        <v>92</v>
      </c>
      <c r="F55" s="78" t="s">
        <v>92</v>
      </c>
    </row>
    <row r="56" spans="2:6" ht="14.25">
      <c r="B56" s="7">
        <v>45</v>
      </c>
      <c r="C56" s="84" t="s">
        <v>173</v>
      </c>
      <c r="D56" s="85" t="s">
        <v>173</v>
      </c>
      <c r="E56" s="78" t="s">
        <v>92</v>
      </c>
      <c r="F56" s="78" t="s">
        <v>92</v>
      </c>
    </row>
    <row r="57" spans="2:6" ht="14.25">
      <c r="B57" s="7">
        <v>46</v>
      </c>
      <c r="C57" s="84" t="s">
        <v>169</v>
      </c>
      <c r="D57" s="85"/>
      <c r="E57" s="78" t="s">
        <v>92</v>
      </c>
      <c r="F57" s="78" t="s">
        <v>92</v>
      </c>
    </row>
    <row r="58" spans="2:6" ht="14.25">
      <c r="B58" s="7">
        <v>47</v>
      </c>
      <c r="C58" s="84" t="s">
        <v>168</v>
      </c>
      <c r="D58" s="85"/>
      <c r="E58" s="78" t="s">
        <v>92</v>
      </c>
      <c r="F58" s="78" t="s">
        <v>92</v>
      </c>
    </row>
    <row r="59" spans="2:6" ht="14.25">
      <c r="B59" s="7">
        <v>48</v>
      </c>
      <c r="C59" s="84" t="s">
        <v>167</v>
      </c>
      <c r="D59" s="85"/>
      <c r="E59" s="78" t="s">
        <v>92</v>
      </c>
      <c r="F59" s="78" t="s">
        <v>92</v>
      </c>
    </row>
  </sheetData>
  <sheetProtection/>
  <mergeCells count="114">
    <mergeCell ref="C11:D11"/>
    <mergeCell ref="E11:F11"/>
    <mergeCell ref="C15:D15"/>
    <mergeCell ref="E15:F15"/>
    <mergeCell ref="H15:I15"/>
    <mergeCell ref="C13:D13"/>
    <mergeCell ref="E13:F13"/>
    <mergeCell ref="H13:I13"/>
    <mergeCell ref="B2:I2"/>
    <mergeCell ref="B7:C7"/>
    <mergeCell ref="D7:I7"/>
    <mergeCell ref="B8:C8"/>
    <mergeCell ref="D8:I8"/>
    <mergeCell ref="H12:I12"/>
    <mergeCell ref="E12:F12"/>
    <mergeCell ref="C12:D12"/>
    <mergeCell ref="B10:F10"/>
    <mergeCell ref="H10:I11"/>
    <mergeCell ref="C18:D18"/>
    <mergeCell ref="E18:F18"/>
    <mergeCell ref="H18:I18"/>
    <mergeCell ref="C14:D14"/>
    <mergeCell ref="E14:F14"/>
    <mergeCell ref="H14:I14"/>
    <mergeCell ref="C16:D16"/>
    <mergeCell ref="E16:F16"/>
    <mergeCell ref="H16:I16"/>
    <mergeCell ref="C17:D17"/>
    <mergeCell ref="E17:F17"/>
    <mergeCell ref="H17:I17"/>
    <mergeCell ref="C23:D23"/>
    <mergeCell ref="E23:F23"/>
    <mergeCell ref="H20:I20"/>
    <mergeCell ref="C19:D19"/>
    <mergeCell ref="E19:F19"/>
    <mergeCell ref="H19:I19"/>
    <mergeCell ref="C20:D20"/>
    <mergeCell ref="E20:F20"/>
    <mergeCell ref="C21:D21"/>
    <mergeCell ref="E21:F21"/>
    <mergeCell ref="C22:D22"/>
    <mergeCell ref="E22:F22"/>
    <mergeCell ref="C36:D36"/>
    <mergeCell ref="E36:F36"/>
    <mergeCell ref="C24:D24"/>
    <mergeCell ref="E24:F24"/>
    <mergeCell ref="C25:D25"/>
    <mergeCell ref="E25:F25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37:D37"/>
    <mergeCell ref="E37:F37"/>
    <mergeCell ref="C26:D26"/>
    <mergeCell ref="E26:F26"/>
    <mergeCell ref="C27:D27"/>
    <mergeCell ref="E27:F27"/>
    <mergeCell ref="C28:D28"/>
    <mergeCell ref="E28:F28"/>
    <mergeCell ref="C29:D29"/>
    <mergeCell ref="E29:F29"/>
    <mergeCell ref="C48:D48"/>
    <mergeCell ref="E48:F48"/>
    <mergeCell ref="C44:D44"/>
    <mergeCell ref="E44:F44"/>
    <mergeCell ref="C45:D45"/>
    <mergeCell ref="E45:F45"/>
    <mergeCell ref="C46:D46"/>
    <mergeCell ref="E46:F46"/>
    <mergeCell ref="C42:D42"/>
    <mergeCell ref="E42:F42"/>
    <mergeCell ref="C43:D43"/>
    <mergeCell ref="E43:F43"/>
    <mergeCell ref="C47:D47"/>
    <mergeCell ref="E47:F47"/>
    <mergeCell ref="C58:D58"/>
    <mergeCell ref="E56:F56"/>
    <mergeCell ref="E57:F57"/>
    <mergeCell ref="E58:F58"/>
    <mergeCell ref="C50:D50"/>
    <mergeCell ref="E50:F50"/>
    <mergeCell ref="C51:D51"/>
    <mergeCell ref="E51:F51"/>
    <mergeCell ref="C52:D52"/>
    <mergeCell ref="E52:F52"/>
    <mergeCell ref="C59:D59"/>
    <mergeCell ref="E59:F59"/>
    <mergeCell ref="C53:D53"/>
    <mergeCell ref="E53:F53"/>
    <mergeCell ref="C54:D54"/>
    <mergeCell ref="E54:F54"/>
    <mergeCell ref="C55:D55"/>
    <mergeCell ref="E55:F55"/>
    <mergeCell ref="C56:D56"/>
    <mergeCell ref="C57:D57"/>
    <mergeCell ref="E49:F49"/>
    <mergeCell ref="C49:D49"/>
    <mergeCell ref="C38:D38"/>
    <mergeCell ref="E38:F38"/>
    <mergeCell ref="C39:D39"/>
    <mergeCell ref="E39:F39"/>
    <mergeCell ref="C40:D40"/>
    <mergeCell ref="E40:F40"/>
    <mergeCell ref="C41:D41"/>
    <mergeCell ref="E41:F41"/>
  </mergeCells>
  <conditionalFormatting sqref="D7:I7">
    <cfRule type="expression" priority="6" dxfId="0">
      <formula>D7=""</formula>
    </cfRule>
  </conditionalFormatting>
  <conditionalFormatting sqref="D5">
    <cfRule type="expression" priority="5" dxfId="0">
      <formula>D5=""</formula>
    </cfRule>
  </conditionalFormatting>
  <conditionalFormatting sqref="E5">
    <cfRule type="expression" priority="4" dxfId="0">
      <formula>E5=""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D8:I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37"/>
  <sheetViews>
    <sheetView zoomScale="70" zoomScaleNormal="70" zoomScalePageLayoutView="0" workbookViewId="0" topLeftCell="A1">
      <selection activeCell="J46" sqref="J46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4" width="14.7109375" style="2" customWidth="1"/>
    <col min="5" max="5" width="16.00390625" style="2" bestFit="1" customWidth="1"/>
    <col min="6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6384" width="11.421875" style="1" customWidth="1"/>
  </cols>
  <sheetData>
    <row r="2" spans="2:9" ht="21.75">
      <c r="B2" s="82" t="str">
        <f>"DETALLE DEL SERVICIO ("&amp;B5&amp;" - "&amp;C5&amp;")"</f>
        <v>DETALLE DEL SERVICIO (404 - Ida)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404</v>
      </c>
      <c r="C5" s="7" t="s">
        <v>42</v>
      </c>
      <c r="D5" s="7" t="s">
        <v>43</v>
      </c>
      <c r="E5" s="7" t="s">
        <v>343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200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323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84" t="s">
        <v>201</v>
      </c>
      <c r="D12" s="85"/>
      <c r="E12" s="84" t="s">
        <v>92</v>
      </c>
      <c r="F12" s="85"/>
      <c r="G12" s="37"/>
      <c r="H12" s="79"/>
      <c r="I12" s="79"/>
    </row>
    <row r="13" spans="2:9" ht="15.75" customHeight="1">
      <c r="B13" s="7">
        <v>2</v>
      </c>
      <c r="C13" s="84" t="s">
        <v>202</v>
      </c>
      <c r="D13" s="85" t="s">
        <v>202</v>
      </c>
      <c r="E13" s="84" t="s">
        <v>92</v>
      </c>
      <c r="F13" s="85" t="s">
        <v>92</v>
      </c>
      <c r="G13" s="37"/>
      <c r="H13" s="79"/>
      <c r="I13" s="79"/>
    </row>
    <row r="14" spans="2:9" ht="14.25">
      <c r="B14" s="7">
        <v>3</v>
      </c>
      <c r="C14" s="84" t="s">
        <v>203</v>
      </c>
      <c r="D14" s="85" t="s">
        <v>203</v>
      </c>
      <c r="E14" s="84" t="s">
        <v>92</v>
      </c>
      <c r="F14" s="85" t="s">
        <v>92</v>
      </c>
      <c r="G14" s="37"/>
      <c r="H14" s="79"/>
      <c r="I14" s="79"/>
    </row>
    <row r="15" spans="2:9" ht="15.75" customHeight="1">
      <c r="B15" s="7">
        <v>4</v>
      </c>
      <c r="C15" s="84" t="s">
        <v>331</v>
      </c>
      <c r="D15" s="85"/>
      <c r="E15" s="84" t="s">
        <v>92</v>
      </c>
      <c r="F15" s="85"/>
      <c r="G15" s="37"/>
      <c r="H15" s="79"/>
      <c r="I15" s="79"/>
    </row>
    <row r="16" spans="2:9" ht="14.25">
      <c r="B16" s="7">
        <v>5</v>
      </c>
      <c r="C16" s="84" t="s">
        <v>204</v>
      </c>
      <c r="D16" s="85" t="s">
        <v>204</v>
      </c>
      <c r="E16" s="84" t="s">
        <v>92</v>
      </c>
      <c r="F16" s="85" t="s">
        <v>92</v>
      </c>
      <c r="G16" s="37"/>
      <c r="H16" s="79"/>
      <c r="I16" s="79"/>
    </row>
    <row r="17" spans="2:9" ht="14.25">
      <c r="B17" s="7">
        <v>6</v>
      </c>
      <c r="C17" s="84" t="s">
        <v>205</v>
      </c>
      <c r="D17" s="85" t="s">
        <v>205</v>
      </c>
      <c r="E17" s="84" t="s">
        <v>92</v>
      </c>
      <c r="F17" s="85" t="s">
        <v>92</v>
      </c>
      <c r="G17" s="37"/>
      <c r="H17" s="79"/>
      <c r="I17" s="79"/>
    </row>
    <row r="18" spans="2:9" ht="15.75" customHeight="1">
      <c r="B18" s="7">
        <v>7</v>
      </c>
      <c r="C18" s="84" t="s">
        <v>206</v>
      </c>
      <c r="D18" s="85" t="s">
        <v>206</v>
      </c>
      <c r="E18" s="84" t="s">
        <v>92</v>
      </c>
      <c r="F18" s="85" t="s">
        <v>92</v>
      </c>
      <c r="G18" s="37"/>
      <c r="H18" s="79"/>
      <c r="I18" s="79"/>
    </row>
    <row r="19" spans="2:9" ht="14.25">
      <c r="B19" s="7">
        <v>8</v>
      </c>
      <c r="C19" s="84" t="s">
        <v>202</v>
      </c>
      <c r="D19" s="85" t="s">
        <v>202</v>
      </c>
      <c r="E19" s="84" t="s">
        <v>92</v>
      </c>
      <c r="F19" s="85" t="s">
        <v>92</v>
      </c>
      <c r="G19" s="37"/>
      <c r="H19" s="79"/>
      <c r="I19" s="79"/>
    </row>
    <row r="20" spans="2:9" ht="15.75" customHeight="1">
      <c r="B20" s="7">
        <v>9</v>
      </c>
      <c r="C20" s="84" t="s">
        <v>207</v>
      </c>
      <c r="D20" s="85" t="s">
        <v>207</v>
      </c>
      <c r="E20" s="84" t="s">
        <v>92</v>
      </c>
      <c r="F20" s="85" t="s">
        <v>92</v>
      </c>
      <c r="G20" s="37"/>
      <c r="H20" s="79"/>
      <c r="I20" s="79"/>
    </row>
    <row r="21" spans="2:9" ht="15.75" customHeight="1">
      <c r="B21" s="7">
        <v>10</v>
      </c>
      <c r="C21" s="84" t="s">
        <v>208</v>
      </c>
      <c r="D21" s="85" t="s">
        <v>208</v>
      </c>
      <c r="E21" s="84" t="s">
        <v>92</v>
      </c>
      <c r="F21" s="85" t="s">
        <v>92</v>
      </c>
      <c r="G21" s="37"/>
      <c r="I21" s="1"/>
    </row>
    <row r="22" spans="2:7" ht="14.25">
      <c r="B22" s="7">
        <v>11</v>
      </c>
      <c r="C22" s="84" t="s">
        <v>209</v>
      </c>
      <c r="D22" s="85" t="s">
        <v>209</v>
      </c>
      <c r="E22" s="84" t="s">
        <v>92</v>
      </c>
      <c r="F22" s="85" t="s">
        <v>92</v>
      </c>
      <c r="G22" s="37"/>
    </row>
    <row r="23" spans="2:9" ht="14.25">
      <c r="B23" s="7">
        <v>12</v>
      </c>
      <c r="C23" s="84" t="s">
        <v>210</v>
      </c>
      <c r="D23" s="85" t="s">
        <v>210</v>
      </c>
      <c r="E23" s="84" t="s">
        <v>92</v>
      </c>
      <c r="F23" s="85" t="s">
        <v>92</v>
      </c>
      <c r="G23" s="37"/>
      <c r="H23" s="1"/>
      <c r="I23" s="1"/>
    </row>
    <row r="24" spans="2:9" ht="14.25">
      <c r="B24" s="7">
        <v>13</v>
      </c>
      <c r="C24" s="84" t="s">
        <v>197</v>
      </c>
      <c r="D24" s="85"/>
      <c r="E24" s="84" t="s">
        <v>92</v>
      </c>
      <c r="F24" s="85" t="s">
        <v>92</v>
      </c>
      <c r="G24" s="37"/>
      <c r="H24" s="1"/>
      <c r="I24" s="1"/>
    </row>
    <row r="25" spans="2:9" ht="14.25">
      <c r="B25" s="7">
        <v>14</v>
      </c>
      <c r="C25" s="84" t="s">
        <v>113</v>
      </c>
      <c r="D25" s="85"/>
      <c r="E25" s="84" t="s">
        <v>92</v>
      </c>
      <c r="F25" s="85" t="s">
        <v>92</v>
      </c>
      <c r="G25" s="37"/>
      <c r="H25" s="1"/>
      <c r="I25" s="1"/>
    </row>
    <row r="26" spans="2:9" ht="15.75" customHeight="1">
      <c r="B26" s="7">
        <v>15</v>
      </c>
      <c r="C26" s="84" t="s">
        <v>108</v>
      </c>
      <c r="D26" s="85" t="s">
        <v>108</v>
      </c>
      <c r="E26" s="84" t="s">
        <v>92</v>
      </c>
      <c r="F26" s="85" t="s">
        <v>92</v>
      </c>
      <c r="G26" s="37"/>
      <c r="H26" s="1"/>
      <c r="I26" s="1"/>
    </row>
    <row r="27" spans="2:9" ht="14.25">
      <c r="B27" s="7">
        <v>16</v>
      </c>
      <c r="C27" s="84" t="s">
        <v>120</v>
      </c>
      <c r="D27" s="85" t="s">
        <v>120</v>
      </c>
      <c r="E27" s="84" t="s">
        <v>92</v>
      </c>
      <c r="F27" s="85" t="s">
        <v>92</v>
      </c>
      <c r="G27" s="37"/>
      <c r="H27" s="1"/>
      <c r="I27" s="1"/>
    </row>
    <row r="28" spans="2:7" ht="14.25">
      <c r="B28" s="7">
        <v>17</v>
      </c>
      <c r="C28" s="84" t="s">
        <v>121</v>
      </c>
      <c r="D28" s="85" t="s">
        <v>121</v>
      </c>
      <c r="E28" s="84" t="s">
        <v>92</v>
      </c>
      <c r="F28" s="85" t="s">
        <v>92</v>
      </c>
      <c r="G28" s="37"/>
    </row>
    <row r="29" spans="2:7" ht="14.25">
      <c r="B29" s="7">
        <v>18</v>
      </c>
      <c r="C29" s="84" t="s">
        <v>122</v>
      </c>
      <c r="D29" s="85" t="s">
        <v>122</v>
      </c>
      <c r="E29" s="84" t="s">
        <v>92</v>
      </c>
      <c r="F29" s="85" t="s">
        <v>92</v>
      </c>
      <c r="G29" s="37"/>
    </row>
    <row r="30" spans="2:6" ht="15.75" customHeight="1">
      <c r="B30" s="7">
        <v>19</v>
      </c>
      <c r="C30" s="84" t="s">
        <v>123</v>
      </c>
      <c r="D30" s="85" t="s">
        <v>108</v>
      </c>
      <c r="E30" s="84" t="s">
        <v>92</v>
      </c>
      <c r="F30" s="85" t="s">
        <v>92</v>
      </c>
    </row>
    <row r="31" spans="2:6" ht="14.25">
      <c r="B31" s="7">
        <v>20</v>
      </c>
      <c r="C31" s="84" t="s">
        <v>106</v>
      </c>
      <c r="D31" s="85" t="s">
        <v>192</v>
      </c>
      <c r="E31" s="84" t="s">
        <v>92</v>
      </c>
      <c r="F31" s="85" t="s">
        <v>92</v>
      </c>
    </row>
    <row r="32" spans="2:9" ht="15.75" customHeight="1">
      <c r="B32" s="7">
        <v>21</v>
      </c>
      <c r="C32" s="84" t="s">
        <v>321</v>
      </c>
      <c r="D32" s="85"/>
      <c r="E32" s="84" t="s">
        <v>92</v>
      </c>
      <c r="F32" s="85" t="s">
        <v>92</v>
      </c>
      <c r="G32" s="1"/>
      <c r="H32" s="1"/>
      <c r="I32" s="1"/>
    </row>
    <row r="33" spans="2:9" ht="14.25">
      <c r="B33" s="7">
        <v>22</v>
      </c>
      <c r="C33" s="84" t="s">
        <v>322</v>
      </c>
      <c r="D33" s="85"/>
      <c r="E33" s="84" t="s">
        <v>92</v>
      </c>
      <c r="F33" s="85" t="s">
        <v>92</v>
      </c>
      <c r="G33" s="1"/>
      <c r="H33" s="1"/>
      <c r="I33" s="1"/>
    </row>
    <row r="34" spans="2:9" ht="15.75" customHeight="1">
      <c r="B34" s="7">
        <v>23</v>
      </c>
      <c r="C34" s="84" t="s">
        <v>213</v>
      </c>
      <c r="D34" s="85"/>
      <c r="E34" s="84" t="s">
        <v>92</v>
      </c>
      <c r="F34" s="85" t="s">
        <v>92</v>
      </c>
      <c r="G34" s="1"/>
      <c r="H34" s="1"/>
      <c r="I34" s="1"/>
    </row>
    <row r="35" spans="2:9" ht="14.25">
      <c r="B35" s="7">
        <v>24</v>
      </c>
      <c r="C35" s="84" t="s">
        <v>322</v>
      </c>
      <c r="D35" s="85"/>
      <c r="E35" s="84" t="s">
        <v>92</v>
      </c>
      <c r="F35" s="85" t="s">
        <v>92</v>
      </c>
      <c r="G35" s="1"/>
      <c r="H35" s="1"/>
      <c r="I35" s="1"/>
    </row>
    <row r="36" spans="2:6" ht="14.25">
      <c r="B36" s="7">
        <v>25</v>
      </c>
      <c r="C36" s="84" t="s">
        <v>218</v>
      </c>
      <c r="D36" s="85"/>
      <c r="E36" s="84" t="s">
        <v>92</v>
      </c>
      <c r="F36" s="85" t="s">
        <v>92</v>
      </c>
    </row>
    <row r="37" spans="2:6" ht="14.25">
      <c r="B37" s="7">
        <v>26</v>
      </c>
      <c r="C37" s="84" t="s">
        <v>309</v>
      </c>
      <c r="D37" s="85"/>
      <c r="E37" s="84" t="s">
        <v>92</v>
      </c>
      <c r="F37" s="85" t="s">
        <v>92</v>
      </c>
    </row>
  </sheetData>
  <sheetProtection/>
  <mergeCells count="70">
    <mergeCell ref="H15:I15"/>
    <mergeCell ref="C15:D15"/>
    <mergeCell ref="E15:F15"/>
    <mergeCell ref="H16:I16"/>
    <mergeCell ref="C16:D16"/>
    <mergeCell ref="E16:F16"/>
    <mergeCell ref="C14:D14"/>
    <mergeCell ref="E14:F14"/>
    <mergeCell ref="H14:I14"/>
    <mergeCell ref="B10:F10"/>
    <mergeCell ref="H10:I11"/>
    <mergeCell ref="C11:D11"/>
    <mergeCell ref="E11:F11"/>
    <mergeCell ref="C12:D12"/>
    <mergeCell ref="E12:F12"/>
    <mergeCell ref="H12:I12"/>
    <mergeCell ref="B2:I2"/>
    <mergeCell ref="B7:C7"/>
    <mergeCell ref="D7:I7"/>
    <mergeCell ref="B8:C8"/>
    <mergeCell ref="D8:I8"/>
    <mergeCell ref="C13:D13"/>
    <mergeCell ref="E13:F13"/>
    <mergeCell ref="H13:I13"/>
    <mergeCell ref="H17:I17"/>
    <mergeCell ref="C22:D22"/>
    <mergeCell ref="E22:F22"/>
    <mergeCell ref="C18:D18"/>
    <mergeCell ref="E18:F18"/>
    <mergeCell ref="H18:I18"/>
    <mergeCell ref="C19:D19"/>
    <mergeCell ref="E19:F19"/>
    <mergeCell ref="H19:I19"/>
    <mergeCell ref="H20:I20"/>
    <mergeCell ref="C23:D23"/>
    <mergeCell ref="E23:F23"/>
    <mergeCell ref="C24:D24"/>
    <mergeCell ref="E24:F24"/>
    <mergeCell ref="C17:D17"/>
    <mergeCell ref="E17:F17"/>
    <mergeCell ref="C20:D20"/>
    <mergeCell ref="E20:F20"/>
    <mergeCell ref="C21:D21"/>
    <mergeCell ref="E21:F21"/>
    <mergeCell ref="C35:D35"/>
    <mergeCell ref="E35:F35"/>
    <mergeCell ref="C33:D33"/>
    <mergeCell ref="E33:F33"/>
    <mergeCell ref="C34:D34"/>
    <mergeCell ref="E34:F34"/>
    <mergeCell ref="E26:F26"/>
    <mergeCell ref="E27:F27"/>
    <mergeCell ref="C37:D37"/>
    <mergeCell ref="E37:F37"/>
    <mergeCell ref="C31:D31"/>
    <mergeCell ref="E31:F31"/>
    <mergeCell ref="C32:D32"/>
    <mergeCell ref="E32:F32"/>
    <mergeCell ref="C36:D36"/>
    <mergeCell ref="E36:F36"/>
    <mergeCell ref="E28:F28"/>
    <mergeCell ref="E29:F29"/>
    <mergeCell ref="E30:F30"/>
    <mergeCell ref="C25:D25"/>
    <mergeCell ref="C26:D26"/>
    <mergeCell ref="C27:D27"/>
    <mergeCell ref="C28:D28"/>
    <mergeCell ref="C29:D29"/>
    <mergeCell ref="C30:D30"/>
    <mergeCell ref="E25:F25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42"/>
  <sheetViews>
    <sheetView zoomScale="70" zoomScaleNormal="70" zoomScalePageLayoutView="0" workbookViewId="0" topLeftCell="A13">
      <selection activeCell="B7" sqref="B7:C7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14.7109375" style="2" customWidth="1"/>
    <col min="4" max="4" width="16.00390625" style="2" bestFit="1" customWidth="1"/>
    <col min="5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6384" width="11.421875" style="1" customWidth="1"/>
  </cols>
  <sheetData>
    <row r="2" spans="2:9" ht="21.75">
      <c r="B2" s="82" t="str">
        <f>"DETALLE DEL SERVICIO ("&amp;B5&amp;" - "&amp;C5&amp;")"</f>
        <v>DETALLE DEL SERVICIO (404 - Regreso)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404</v>
      </c>
      <c r="C5" s="7" t="s">
        <v>39</v>
      </c>
      <c r="D5" s="7" t="s">
        <v>343</v>
      </c>
      <c r="E5" s="7" t="s">
        <v>43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323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212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78" t="s">
        <v>309</v>
      </c>
      <c r="D12" s="78"/>
      <c r="E12" s="78" t="s">
        <v>92</v>
      </c>
      <c r="F12" s="78"/>
      <c r="G12" s="37"/>
      <c r="H12" s="79"/>
      <c r="I12" s="79"/>
    </row>
    <row r="13" spans="2:9" ht="14.25">
      <c r="B13" s="7">
        <v>2</v>
      </c>
      <c r="C13" s="78" t="s">
        <v>218</v>
      </c>
      <c r="D13" s="78"/>
      <c r="E13" s="78" t="s">
        <v>92</v>
      </c>
      <c r="F13" s="78" t="s">
        <v>92</v>
      </c>
      <c r="G13" s="37"/>
      <c r="H13" s="79"/>
      <c r="I13" s="79"/>
    </row>
    <row r="14" spans="2:9" ht="15.75" customHeight="1">
      <c r="B14" s="7">
        <v>3</v>
      </c>
      <c r="C14" s="78" t="s">
        <v>229</v>
      </c>
      <c r="D14" s="78"/>
      <c r="E14" s="78" t="s">
        <v>92</v>
      </c>
      <c r="F14" s="78" t="s">
        <v>92</v>
      </c>
      <c r="G14" s="37"/>
      <c r="H14" s="79"/>
      <c r="I14" s="79"/>
    </row>
    <row r="15" spans="2:9" ht="14.25">
      <c r="B15" s="7">
        <v>4</v>
      </c>
      <c r="C15" s="78" t="s">
        <v>230</v>
      </c>
      <c r="D15" s="78"/>
      <c r="E15" s="78" t="s">
        <v>92</v>
      </c>
      <c r="F15" s="78" t="s">
        <v>92</v>
      </c>
      <c r="G15" s="37"/>
      <c r="H15" s="79"/>
      <c r="I15" s="79"/>
    </row>
    <row r="16" spans="2:9" ht="15.75" customHeight="1">
      <c r="B16" s="7">
        <v>5</v>
      </c>
      <c r="C16" s="78" t="s">
        <v>322</v>
      </c>
      <c r="D16" s="78"/>
      <c r="E16" s="78" t="s">
        <v>92</v>
      </c>
      <c r="F16" s="78" t="s">
        <v>92</v>
      </c>
      <c r="G16" s="37"/>
      <c r="H16" s="79"/>
      <c r="I16" s="79"/>
    </row>
    <row r="17" spans="2:9" ht="14.25">
      <c r="B17" s="7">
        <v>6</v>
      </c>
      <c r="C17" s="78" t="s">
        <v>213</v>
      </c>
      <c r="D17" s="78"/>
      <c r="E17" s="78" t="s">
        <v>92</v>
      </c>
      <c r="F17" s="78" t="s">
        <v>92</v>
      </c>
      <c r="G17" s="37"/>
      <c r="H17" s="79"/>
      <c r="I17" s="79"/>
    </row>
    <row r="18" spans="2:9" ht="15.75" customHeight="1">
      <c r="B18" s="7">
        <v>7</v>
      </c>
      <c r="C18" s="78" t="s">
        <v>322</v>
      </c>
      <c r="D18" s="78"/>
      <c r="E18" s="78" t="s">
        <v>92</v>
      </c>
      <c r="F18" s="78" t="s">
        <v>92</v>
      </c>
      <c r="G18" s="37"/>
      <c r="H18" s="79"/>
      <c r="I18" s="79"/>
    </row>
    <row r="19" spans="2:9" ht="14.25">
      <c r="B19" s="7">
        <v>8</v>
      </c>
      <c r="C19" s="78" t="s">
        <v>321</v>
      </c>
      <c r="D19" s="78"/>
      <c r="E19" s="78" t="s">
        <v>92</v>
      </c>
      <c r="F19" s="78" t="s">
        <v>92</v>
      </c>
      <c r="G19" s="37"/>
      <c r="H19" s="79"/>
      <c r="I19" s="79"/>
    </row>
    <row r="20" spans="2:9" ht="14.25">
      <c r="B20" s="7">
        <v>9</v>
      </c>
      <c r="C20" s="78" t="s">
        <v>106</v>
      </c>
      <c r="D20" s="78"/>
      <c r="E20" s="78" t="s">
        <v>92</v>
      </c>
      <c r="F20" s="78" t="s">
        <v>92</v>
      </c>
      <c r="G20" s="37"/>
      <c r="H20" s="79"/>
      <c r="I20" s="79"/>
    </row>
    <row r="21" spans="2:9" ht="14.25">
      <c r="B21" s="7">
        <v>10</v>
      </c>
      <c r="C21" s="78" t="s">
        <v>107</v>
      </c>
      <c r="D21" s="78"/>
      <c r="E21" s="78" t="s">
        <v>92</v>
      </c>
      <c r="F21" s="78" t="s">
        <v>92</v>
      </c>
      <c r="G21" s="37"/>
      <c r="I21" s="1"/>
    </row>
    <row r="22" spans="2:7" ht="14.25">
      <c r="B22" s="7">
        <v>11</v>
      </c>
      <c r="C22" s="78" t="s">
        <v>332</v>
      </c>
      <c r="D22" s="78"/>
      <c r="E22" s="78" t="s">
        <v>92</v>
      </c>
      <c r="F22" s="78" t="s">
        <v>92</v>
      </c>
      <c r="G22" s="37"/>
    </row>
    <row r="23" spans="2:9" ht="15.75" customHeight="1">
      <c r="B23" s="7">
        <v>12</v>
      </c>
      <c r="C23" s="78" t="s">
        <v>110</v>
      </c>
      <c r="D23" s="78"/>
      <c r="E23" s="78" t="s">
        <v>92</v>
      </c>
      <c r="F23" s="78" t="s">
        <v>92</v>
      </c>
      <c r="G23" s="37"/>
      <c r="H23" s="1"/>
      <c r="I23" s="1"/>
    </row>
    <row r="24" spans="2:9" ht="14.25">
      <c r="B24" s="7">
        <v>13</v>
      </c>
      <c r="C24" s="78" t="s">
        <v>108</v>
      </c>
      <c r="D24" s="78"/>
      <c r="E24" s="78" t="s">
        <v>92</v>
      </c>
      <c r="F24" s="78" t="s">
        <v>92</v>
      </c>
      <c r="G24" s="37"/>
      <c r="H24" s="1"/>
      <c r="I24" s="1"/>
    </row>
    <row r="25" spans="2:9" ht="14.25">
      <c r="B25" s="7">
        <v>14</v>
      </c>
      <c r="C25" s="78" t="s">
        <v>111</v>
      </c>
      <c r="D25" s="78"/>
      <c r="E25" s="78" t="s">
        <v>92</v>
      </c>
      <c r="F25" s="78" t="s">
        <v>92</v>
      </c>
      <c r="G25" s="37"/>
      <c r="H25" s="1"/>
      <c r="I25" s="1"/>
    </row>
    <row r="26" spans="2:9" ht="15.75" customHeight="1">
      <c r="B26" s="7">
        <v>15</v>
      </c>
      <c r="C26" s="78" t="s">
        <v>278</v>
      </c>
      <c r="D26" s="78"/>
      <c r="E26" s="78" t="s">
        <v>92</v>
      </c>
      <c r="F26" s="78" t="s">
        <v>92</v>
      </c>
      <c r="G26" s="37"/>
      <c r="H26" s="1"/>
      <c r="I26" s="1"/>
    </row>
    <row r="27" spans="2:9" ht="15.75" customHeight="1">
      <c r="B27" s="7">
        <v>16</v>
      </c>
      <c r="C27" s="78" t="s">
        <v>324</v>
      </c>
      <c r="D27" s="78"/>
      <c r="E27" s="78" t="s">
        <v>92</v>
      </c>
      <c r="F27" s="78" t="s">
        <v>92</v>
      </c>
      <c r="G27" s="37"/>
      <c r="H27" s="1"/>
      <c r="I27" s="1"/>
    </row>
    <row r="28" spans="2:7" ht="14.25">
      <c r="B28" s="7">
        <v>17</v>
      </c>
      <c r="C28" s="78" t="s">
        <v>210</v>
      </c>
      <c r="D28" s="78"/>
      <c r="E28" s="78" t="s">
        <v>92</v>
      </c>
      <c r="F28" s="78" t="s">
        <v>92</v>
      </c>
      <c r="G28" s="37"/>
    </row>
    <row r="29" spans="2:7" ht="15.75" customHeight="1">
      <c r="B29" s="7">
        <v>18</v>
      </c>
      <c r="C29" s="78" t="s">
        <v>215</v>
      </c>
      <c r="D29" s="78" t="s">
        <v>215</v>
      </c>
      <c r="E29" s="78" t="s">
        <v>92</v>
      </c>
      <c r="F29" s="78" t="s">
        <v>92</v>
      </c>
      <c r="G29" s="37"/>
    </row>
    <row r="30" spans="2:6" ht="14.25">
      <c r="B30" s="7">
        <v>19</v>
      </c>
      <c r="C30" s="78" t="s">
        <v>216</v>
      </c>
      <c r="D30" s="78" t="s">
        <v>216</v>
      </c>
      <c r="E30" s="78" t="s">
        <v>92</v>
      </c>
      <c r="F30" s="78" t="s">
        <v>92</v>
      </c>
    </row>
    <row r="31" spans="2:6" ht="14.25">
      <c r="B31" s="7">
        <v>20</v>
      </c>
      <c r="C31" s="78" t="s">
        <v>210</v>
      </c>
      <c r="D31" s="78" t="s">
        <v>210</v>
      </c>
      <c r="E31" s="78" t="s">
        <v>92</v>
      </c>
      <c r="F31" s="78" t="s">
        <v>92</v>
      </c>
    </row>
    <row r="32" spans="2:9" ht="15.75" customHeight="1">
      <c r="B32" s="7">
        <v>21</v>
      </c>
      <c r="C32" s="78" t="s">
        <v>209</v>
      </c>
      <c r="D32" s="78" t="s">
        <v>209</v>
      </c>
      <c r="E32" s="78" t="s">
        <v>92</v>
      </c>
      <c r="F32" s="78" t="s">
        <v>92</v>
      </c>
      <c r="G32" s="1"/>
      <c r="H32" s="1"/>
      <c r="I32" s="1"/>
    </row>
    <row r="33" spans="2:9" ht="15.75" customHeight="1">
      <c r="B33" s="7">
        <v>22</v>
      </c>
      <c r="C33" s="78" t="s">
        <v>208</v>
      </c>
      <c r="D33" s="78" t="s">
        <v>208</v>
      </c>
      <c r="E33" s="78" t="s">
        <v>92</v>
      </c>
      <c r="F33" s="78" t="s">
        <v>92</v>
      </c>
      <c r="G33" s="1"/>
      <c r="H33" s="1"/>
      <c r="I33" s="1"/>
    </row>
    <row r="34" spans="2:9" ht="14.25">
      <c r="B34" s="7">
        <v>23</v>
      </c>
      <c r="C34" s="78" t="s">
        <v>207</v>
      </c>
      <c r="D34" s="78" t="s">
        <v>207</v>
      </c>
      <c r="E34" s="78" t="s">
        <v>92</v>
      </c>
      <c r="F34" s="78" t="s">
        <v>92</v>
      </c>
      <c r="G34" s="1"/>
      <c r="H34" s="1"/>
      <c r="I34" s="1"/>
    </row>
    <row r="35" spans="2:9" ht="15.75" customHeight="1">
      <c r="B35" s="7">
        <v>24</v>
      </c>
      <c r="C35" s="78" t="s">
        <v>202</v>
      </c>
      <c r="D35" s="78" t="s">
        <v>202</v>
      </c>
      <c r="E35" s="78" t="s">
        <v>92</v>
      </c>
      <c r="F35" s="78" t="s">
        <v>92</v>
      </c>
      <c r="G35" s="1"/>
      <c r="H35" s="1"/>
      <c r="I35" s="1"/>
    </row>
    <row r="36" spans="2:6" ht="14.25">
      <c r="B36" s="7">
        <v>25</v>
      </c>
      <c r="C36" s="78" t="s">
        <v>206</v>
      </c>
      <c r="D36" s="78" t="s">
        <v>206</v>
      </c>
      <c r="E36" s="78" t="s">
        <v>92</v>
      </c>
      <c r="F36" s="78" t="s">
        <v>92</v>
      </c>
    </row>
    <row r="37" spans="2:6" ht="14.25">
      <c r="B37" s="7">
        <v>26</v>
      </c>
      <c r="C37" s="78" t="s">
        <v>205</v>
      </c>
      <c r="D37" s="78" t="s">
        <v>205</v>
      </c>
      <c r="E37" s="78" t="s">
        <v>92</v>
      </c>
      <c r="F37" s="78" t="s">
        <v>92</v>
      </c>
    </row>
    <row r="38" spans="2:6" ht="15.75" customHeight="1">
      <c r="B38" s="7">
        <v>27</v>
      </c>
      <c r="C38" s="78" t="s">
        <v>204</v>
      </c>
      <c r="D38" s="78" t="s">
        <v>204</v>
      </c>
      <c r="E38" s="78" t="s">
        <v>92</v>
      </c>
      <c r="F38" s="78" t="s">
        <v>92</v>
      </c>
    </row>
    <row r="39" spans="2:6" ht="14.25">
      <c r="B39" s="7">
        <v>28</v>
      </c>
      <c r="C39" s="78" t="s">
        <v>333</v>
      </c>
      <c r="D39" s="78"/>
      <c r="E39" s="78" t="s">
        <v>92</v>
      </c>
      <c r="F39" s="78"/>
    </row>
    <row r="40" spans="2:6" ht="14.25">
      <c r="B40" s="7">
        <v>29</v>
      </c>
      <c r="C40" s="78" t="s">
        <v>203</v>
      </c>
      <c r="D40" s="78" t="s">
        <v>203</v>
      </c>
      <c r="E40" s="78" t="s">
        <v>92</v>
      </c>
      <c r="F40" s="78" t="s">
        <v>92</v>
      </c>
    </row>
    <row r="41" spans="2:6" ht="14.25">
      <c r="B41" s="7">
        <v>30</v>
      </c>
      <c r="C41" s="78" t="s">
        <v>202</v>
      </c>
      <c r="D41" s="78" t="s">
        <v>202</v>
      </c>
      <c r="E41" s="78" t="s">
        <v>92</v>
      </c>
      <c r="F41" s="78" t="s">
        <v>92</v>
      </c>
    </row>
    <row r="42" spans="2:6" ht="14.25">
      <c r="B42" s="7">
        <v>31</v>
      </c>
      <c r="C42" s="78" t="s">
        <v>201</v>
      </c>
      <c r="D42" s="78" t="s">
        <v>201</v>
      </c>
      <c r="E42" s="78" t="s">
        <v>92</v>
      </c>
      <c r="F42" s="78" t="s">
        <v>92</v>
      </c>
    </row>
  </sheetData>
  <sheetProtection/>
  <mergeCells count="80">
    <mergeCell ref="E35:F35"/>
    <mergeCell ref="E32:F32"/>
    <mergeCell ref="E33:F33"/>
    <mergeCell ref="C34:D34"/>
    <mergeCell ref="E34:F34"/>
    <mergeCell ref="C33:D33"/>
    <mergeCell ref="C41:D41"/>
    <mergeCell ref="E41:F41"/>
    <mergeCell ref="C39:D39"/>
    <mergeCell ref="E39:F39"/>
    <mergeCell ref="C35:D35"/>
    <mergeCell ref="C28:D28"/>
    <mergeCell ref="E28:F28"/>
    <mergeCell ref="C29:D29"/>
    <mergeCell ref="C30:D30"/>
    <mergeCell ref="E30:F30"/>
    <mergeCell ref="C42:D42"/>
    <mergeCell ref="E42:F42"/>
    <mergeCell ref="C40:D40"/>
    <mergeCell ref="E40:F40"/>
    <mergeCell ref="C32:D32"/>
    <mergeCell ref="C22:D22"/>
    <mergeCell ref="C23:D23"/>
    <mergeCell ref="C26:D26"/>
    <mergeCell ref="E26:F26"/>
    <mergeCell ref="C27:D27"/>
    <mergeCell ref="E27:F27"/>
    <mergeCell ref="C31:D31"/>
    <mergeCell ref="E31:F31"/>
    <mergeCell ref="E29:F29"/>
    <mergeCell ref="B10:F10"/>
    <mergeCell ref="C12:D12"/>
    <mergeCell ref="E12:F12"/>
    <mergeCell ref="C15:D15"/>
    <mergeCell ref="E15:F15"/>
    <mergeCell ref="C24:D24"/>
    <mergeCell ref="E24:F24"/>
    <mergeCell ref="H10:I11"/>
    <mergeCell ref="C11:D11"/>
    <mergeCell ref="E11:F11"/>
    <mergeCell ref="B2:I2"/>
    <mergeCell ref="B7:C7"/>
    <mergeCell ref="D7:I7"/>
    <mergeCell ref="B8:C8"/>
    <mergeCell ref="D8:I8"/>
    <mergeCell ref="E17:F17"/>
    <mergeCell ref="H17:I17"/>
    <mergeCell ref="H12:I12"/>
    <mergeCell ref="C13:D13"/>
    <mergeCell ref="E13:F13"/>
    <mergeCell ref="H13:I13"/>
    <mergeCell ref="C14:D14"/>
    <mergeCell ref="E14:F14"/>
    <mergeCell ref="H14:I14"/>
    <mergeCell ref="C21:D21"/>
    <mergeCell ref="E21:F21"/>
    <mergeCell ref="E22:F22"/>
    <mergeCell ref="E23:F23"/>
    <mergeCell ref="E25:F25"/>
    <mergeCell ref="H15:I15"/>
    <mergeCell ref="C16:D16"/>
    <mergeCell ref="E16:F16"/>
    <mergeCell ref="H16:I16"/>
    <mergeCell ref="C17:D17"/>
    <mergeCell ref="C25:D25"/>
    <mergeCell ref="C20:D20"/>
    <mergeCell ref="E20:F20"/>
    <mergeCell ref="H18:I18"/>
    <mergeCell ref="C19:D19"/>
    <mergeCell ref="E19:F19"/>
    <mergeCell ref="H19:I19"/>
    <mergeCell ref="C18:D18"/>
    <mergeCell ref="E18:F18"/>
    <mergeCell ref="H20:I20"/>
    <mergeCell ref="C36:D36"/>
    <mergeCell ref="E36:F36"/>
    <mergeCell ref="C37:D37"/>
    <mergeCell ref="E37:F37"/>
    <mergeCell ref="C38:D38"/>
    <mergeCell ref="E38:F38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I47"/>
  <sheetViews>
    <sheetView zoomScale="70" zoomScaleNormal="70" zoomScalePageLayoutView="0" workbookViewId="0" topLeftCell="A7">
      <selection activeCell="B7" sqref="B7:C7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6" width="14.7109375" style="2" customWidth="1"/>
    <col min="7" max="7" width="5.28125" style="2" customWidth="1"/>
    <col min="8" max="8" width="17.28125" style="2" customWidth="1"/>
    <col min="9" max="9" width="18.8515625" style="2" customWidth="1"/>
    <col min="10" max="10" width="11.8515625" style="1" customWidth="1"/>
    <col min="11" max="11" width="11.421875" style="1" customWidth="1"/>
    <col min="12" max="16384" width="11.421875" style="1" customWidth="1"/>
  </cols>
  <sheetData>
    <row r="2" spans="2:9" ht="21.75">
      <c r="B2" s="82" t="str">
        <f>"DETALLE DEL SERVICIO ("&amp;B5&amp;" - "&amp;C5&amp;")"</f>
        <v>DETALLE DEL SERVICIO (405 - Ida)</v>
      </c>
      <c r="C2" s="82"/>
      <c r="D2" s="82"/>
      <c r="E2" s="82"/>
      <c r="F2" s="82"/>
      <c r="G2" s="82"/>
      <c r="H2" s="82"/>
      <c r="I2" s="82"/>
    </row>
    <row r="3" ht="9" customHeight="1">
      <c r="B3" s="2"/>
    </row>
    <row r="4" spans="2:9" ht="14.25">
      <c r="B4" s="34" t="s">
        <v>1</v>
      </c>
      <c r="C4" s="34" t="s">
        <v>2</v>
      </c>
      <c r="D4" s="34" t="s">
        <v>3</v>
      </c>
      <c r="E4" s="34" t="s">
        <v>4</v>
      </c>
      <c r="H4" s="1"/>
      <c r="I4" s="1"/>
    </row>
    <row r="5" spans="2:9" ht="14.25">
      <c r="B5" s="7">
        <v>405</v>
      </c>
      <c r="C5" s="7" t="s">
        <v>42</v>
      </c>
      <c r="D5" s="7" t="s">
        <v>49</v>
      </c>
      <c r="E5" s="7" t="s">
        <v>48</v>
      </c>
      <c r="H5" s="1"/>
      <c r="I5" s="1"/>
    </row>
    <row r="6" ht="7.5" customHeight="1">
      <c r="B6" s="35"/>
    </row>
    <row r="7" spans="2:9" ht="14.25">
      <c r="B7" s="64" t="s">
        <v>52</v>
      </c>
      <c r="C7" s="64"/>
      <c r="D7" s="83" t="s">
        <v>200</v>
      </c>
      <c r="E7" s="83"/>
      <c r="F7" s="83"/>
      <c r="G7" s="83"/>
      <c r="H7" s="83"/>
      <c r="I7" s="83"/>
    </row>
    <row r="8" spans="2:9" ht="14.25">
      <c r="B8" s="64" t="s">
        <v>53</v>
      </c>
      <c r="C8" s="64"/>
      <c r="D8" s="83" t="s">
        <v>217</v>
      </c>
      <c r="E8" s="83"/>
      <c r="F8" s="83"/>
      <c r="G8" s="83"/>
      <c r="H8" s="83"/>
      <c r="I8" s="83"/>
    </row>
    <row r="9" ht="15" customHeight="1"/>
    <row r="10" spans="2:9" ht="14.25">
      <c r="B10" s="80" t="s">
        <v>54</v>
      </c>
      <c r="C10" s="80"/>
      <c r="D10" s="80"/>
      <c r="E10" s="80"/>
      <c r="F10" s="80"/>
      <c r="G10" s="1"/>
      <c r="H10" s="81" t="s">
        <v>55</v>
      </c>
      <c r="I10" s="81"/>
    </row>
    <row r="11" spans="2:9" ht="14.25">
      <c r="B11" s="36" t="s">
        <v>56</v>
      </c>
      <c r="C11" s="80" t="s">
        <v>57</v>
      </c>
      <c r="D11" s="80"/>
      <c r="E11" s="80" t="s">
        <v>58</v>
      </c>
      <c r="F11" s="80"/>
      <c r="G11" s="1"/>
      <c r="H11" s="81"/>
      <c r="I11" s="81"/>
    </row>
    <row r="12" spans="2:9" ht="14.25">
      <c r="B12" s="7">
        <v>1</v>
      </c>
      <c r="C12" s="84" t="s">
        <v>201</v>
      </c>
      <c r="D12" s="85"/>
      <c r="E12" s="84" t="s">
        <v>92</v>
      </c>
      <c r="F12" s="85"/>
      <c r="G12" s="37"/>
      <c r="H12" s="79"/>
      <c r="I12" s="79"/>
    </row>
    <row r="13" spans="2:9" ht="15.75" customHeight="1">
      <c r="B13" s="7">
        <v>2</v>
      </c>
      <c r="C13" s="84" t="s">
        <v>202</v>
      </c>
      <c r="D13" s="85" t="s">
        <v>202</v>
      </c>
      <c r="E13" s="84" t="s">
        <v>92</v>
      </c>
      <c r="F13" s="85" t="s">
        <v>92</v>
      </c>
      <c r="G13" s="37"/>
      <c r="H13" s="79"/>
      <c r="I13" s="79"/>
    </row>
    <row r="14" spans="2:9" ht="14.25">
      <c r="B14" s="7">
        <v>3</v>
      </c>
      <c r="C14" s="84" t="s">
        <v>203</v>
      </c>
      <c r="D14" s="85" t="s">
        <v>203</v>
      </c>
      <c r="E14" s="84" t="s">
        <v>92</v>
      </c>
      <c r="F14" s="85" t="s">
        <v>92</v>
      </c>
      <c r="G14" s="37"/>
      <c r="H14" s="79"/>
      <c r="I14" s="79"/>
    </row>
    <row r="15" spans="2:9" ht="15.75" customHeight="1">
      <c r="B15" s="7">
        <v>4</v>
      </c>
      <c r="C15" s="84" t="s">
        <v>331</v>
      </c>
      <c r="D15" s="85"/>
      <c r="E15" s="84" t="s">
        <v>92</v>
      </c>
      <c r="F15" s="85"/>
      <c r="G15" s="37"/>
      <c r="H15" s="79"/>
      <c r="I15" s="79"/>
    </row>
    <row r="16" spans="2:9" ht="14.25">
      <c r="B16" s="7">
        <v>5</v>
      </c>
      <c r="C16" s="84" t="s">
        <v>204</v>
      </c>
      <c r="D16" s="85" t="s">
        <v>204</v>
      </c>
      <c r="E16" s="84" t="s">
        <v>92</v>
      </c>
      <c r="F16" s="85" t="s">
        <v>92</v>
      </c>
      <c r="G16" s="37"/>
      <c r="H16" s="79"/>
      <c r="I16" s="79"/>
    </row>
    <row r="17" spans="2:9" ht="14.25">
      <c r="B17" s="7">
        <v>6</v>
      </c>
      <c r="C17" s="84" t="s">
        <v>205</v>
      </c>
      <c r="D17" s="85" t="s">
        <v>205</v>
      </c>
      <c r="E17" s="84" t="s">
        <v>92</v>
      </c>
      <c r="F17" s="85" t="s">
        <v>92</v>
      </c>
      <c r="G17" s="37"/>
      <c r="H17" s="79"/>
      <c r="I17" s="79"/>
    </row>
    <row r="18" spans="2:9" ht="15.75" customHeight="1">
      <c r="B18" s="7">
        <v>7</v>
      </c>
      <c r="C18" s="84" t="s">
        <v>206</v>
      </c>
      <c r="D18" s="85" t="s">
        <v>206</v>
      </c>
      <c r="E18" s="84" t="s">
        <v>92</v>
      </c>
      <c r="F18" s="85" t="s">
        <v>92</v>
      </c>
      <c r="G18" s="37"/>
      <c r="H18" s="79"/>
      <c r="I18" s="79"/>
    </row>
    <row r="19" spans="2:9" ht="14.25">
      <c r="B19" s="7">
        <v>8</v>
      </c>
      <c r="C19" s="84" t="s">
        <v>202</v>
      </c>
      <c r="D19" s="85" t="s">
        <v>202</v>
      </c>
      <c r="E19" s="84" t="s">
        <v>92</v>
      </c>
      <c r="F19" s="85" t="s">
        <v>92</v>
      </c>
      <c r="G19" s="37"/>
      <c r="H19" s="79"/>
      <c r="I19" s="79"/>
    </row>
    <row r="20" spans="2:9" ht="15.75" customHeight="1">
      <c r="B20" s="7">
        <v>9</v>
      </c>
      <c r="C20" s="84" t="s">
        <v>207</v>
      </c>
      <c r="D20" s="85" t="s">
        <v>207</v>
      </c>
      <c r="E20" s="84" t="s">
        <v>92</v>
      </c>
      <c r="F20" s="85" t="s">
        <v>92</v>
      </c>
      <c r="G20" s="37"/>
      <c r="H20" s="79"/>
      <c r="I20" s="79"/>
    </row>
    <row r="21" spans="2:9" ht="15.75" customHeight="1">
      <c r="B21" s="7">
        <v>10</v>
      </c>
      <c r="C21" s="84" t="s">
        <v>208</v>
      </c>
      <c r="D21" s="85" t="s">
        <v>208</v>
      </c>
      <c r="E21" s="84" t="s">
        <v>92</v>
      </c>
      <c r="F21" s="85" t="s">
        <v>92</v>
      </c>
      <c r="G21" s="37"/>
      <c r="I21" s="1"/>
    </row>
    <row r="22" spans="2:7" ht="14.25">
      <c r="B22" s="7">
        <v>11</v>
      </c>
      <c r="C22" s="84" t="s">
        <v>209</v>
      </c>
      <c r="D22" s="85" t="s">
        <v>209</v>
      </c>
      <c r="E22" s="84" t="s">
        <v>92</v>
      </c>
      <c r="F22" s="85" t="s">
        <v>92</v>
      </c>
      <c r="G22" s="37"/>
    </row>
    <row r="23" spans="2:9" ht="14.25">
      <c r="B23" s="7">
        <v>12</v>
      </c>
      <c r="C23" s="84" t="s">
        <v>210</v>
      </c>
      <c r="D23" s="85" t="s">
        <v>210</v>
      </c>
      <c r="E23" s="84" t="s">
        <v>92</v>
      </c>
      <c r="F23" s="85" t="s">
        <v>92</v>
      </c>
      <c r="G23" s="37"/>
      <c r="H23" s="1"/>
      <c r="I23" s="1"/>
    </row>
    <row r="24" spans="2:9" ht="14.25">
      <c r="B24" s="7">
        <v>13</v>
      </c>
      <c r="C24" s="84" t="s">
        <v>111</v>
      </c>
      <c r="D24" s="85" t="s">
        <v>111</v>
      </c>
      <c r="E24" s="84" t="s">
        <v>92</v>
      </c>
      <c r="F24" s="85" t="s">
        <v>92</v>
      </c>
      <c r="G24" s="37"/>
      <c r="H24" s="1"/>
      <c r="I24" s="1"/>
    </row>
    <row r="25" spans="2:9" ht="14.25">
      <c r="B25" s="7">
        <v>14</v>
      </c>
      <c r="C25" s="84" t="s">
        <v>108</v>
      </c>
      <c r="D25" s="85" t="s">
        <v>108</v>
      </c>
      <c r="E25" s="84" t="s">
        <v>92</v>
      </c>
      <c r="F25" s="85" t="s">
        <v>92</v>
      </c>
      <c r="G25" s="37"/>
      <c r="H25" s="1"/>
      <c r="I25" s="1"/>
    </row>
    <row r="26" spans="2:9" ht="15.75" customHeight="1">
      <c r="B26" s="7">
        <v>15</v>
      </c>
      <c r="C26" s="84" t="s">
        <v>120</v>
      </c>
      <c r="D26" s="85" t="s">
        <v>120</v>
      </c>
      <c r="E26" s="84" t="s">
        <v>92</v>
      </c>
      <c r="F26" s="85" t="s">
        <v>92</v>
      </c>
      <c r="G26" s="37"/>
      <c r="H26" s="1"/>
      <c r="I26" s="1"/>
    </row>
    <row r="27" spans="2:9" ht="14.25">
      <c r="B27" s="7">
        <v>16</v>
      </c>
      <c r="C27" s="78" t="s">
        <v>121</v>
      </c>
      <c r="D27" s="78" t="s">
        <v>121</v>
      </c>
      <c r="E27" s="78" t="s">
        <v>92</v>
      </c>
      <c r="F27" s="78" t="s">
        <v>92</v>
      </c>
      <c r="G27" s="37"/>
      <c r="H27" s="1"/>
      <c r="I27" s="1"/>
    </row>
    <row r="28" spans="2:7" ht="14.25">
      <c r="B28" s="7">
        <v>17</v>
      </c>
      <c r="C28" s="78" t="s">
        <v>122</v>
      </c>
      <c r="D28" s="78" t="s">
        <v>122</v>
      </c>
      <c r="E28" s="78" t="s">
        <v>92</v>
      </c>
      <c r="F28" s="78" t="s">
        <v>92</v>
      </c>
      <c r="G28" s="37"/>
    </row>
    <row r="29" spans="2:7" ht="14.25">
      <c r="B29" s="7">
        <v>18</v>
      </c>
      <c r="C29" s="78" t="s">
        <v>108</v>
      </c>
      <c r="D29" s="78"/>
      <c r="E29" s="78" t="s">
        <v>92</v>
      </c>
      <c r="F29" s="78" t="s">
        <v>92</v>
      </c>
      <c r="G29" s="37"/>
    </row>
    <row r="30" spans="2:6" ht="15.75" customHeight="1">
      <c r="B30" s="7">
        <v>19</v>
      </c>
      <c r="C30" s="78" t="s">
        <v>192</v>
      </c>
      <c r="D30" s="78" t="s">
        <v>192</v>
      </c>
      <c r="E30" s="78" t="s">
        <v>92</v>
      </c>
      <c r="F30" s="78" t="s">
        <v>92</v>
      </c>
    </row>
    <row r="31" spans="2:6" ht="14.25">
      <c r="B31" s="7">
        <v>20</v>
      </c>
      <c r="C31" s="84" t="s">
        <v>329</v>
      </c>
      <c r="D31" s="85" t="s">
        <v>191</v>
      </c>
      <c r="E31" s="78" t="s">
        <v>92</v>
      </c>
      <c r="F31" s="78" t="s">
        <v>92</v>
      </c>
    </row>
    <row r="32" spans="2:9" ht="15.75" customHeight="1">
      <c r="B32" s="7">
        <v>21</v>
      </c>
      <c r="C32" s="84" t="s">
        <v>105</v>
      </c>
      <c r="D32" s="85" t="s">
        <v>105</v>
      </c>
      <c r="E32" s="78" t="s">
        <v>92</v>
      </c>
      <c r="F32" s="78" t="s">
        <v>92</v>
      </c>
      <c r="G32" s="1"/>
      <c r="H32" s="1"/>
      <c r="I32" s="1"/>
    </row>
    <row r="33" spans="2:9" ht="14.25">
      <c r="B33" s="7">
        <v>22</v>
      </c>
      <c r="C33" s="78" t="s">
        <v>211</v>
      </c>
      <c r="D33" s="78" t="s">
        <v>211</v>
      </c>
      <c r="E33" s="78" t="s">
        <v>92</v>
      </c>
      <c r="F33" s="78" t="s">
        <v>92</v>
      </c>
      <c r="G33" s="1"/>
      <c r="H33" s="1"/>
      <c r="I33" s="1"/>
    </row>
    <row r="34" spans="2:9" ht="15.75" customHeight="1">
      <c r="B34" s="7">
        <v>23</v>
      </c>
      <c r="C34" s="78" t="s">
        <v>213</v>
      </c>
      <c r="D34" s="78" t="s">
        <v>213</v>
      </c>
      <c r="E34" s="78" t="s">
        <v>92</v>
      </c>
      <c r="F34" s="78" t="s">
        <v>92</v>
      </c>
      <c r="G34" s="1"/>
      <c r="H34" s="1"/>
      <c r="I34" s="1"/>
    </row>
    <row r="35" spans="2:9" ht="14.25">
      <c r="B35" s="7">
        <v>24</v>
      </c>
      <c r="C35" s="78" t="s">
        <v>211</v>
      </c>
      <c r="D35" s="78" t="s">
        <v>211</v>
      </c>
      <c r="E35" s="78" t="s">
        <v>92</v>
      </c>
      <c r="F35" s="78" t="s">
        <v>92</v>
      </c>
      <c r="G35" s="1"/>
      <c r="H35" s="1"/>
      <c r="I35" s="1"/>
    </row>
    <row r="36" spans="2:6" ht="15.75" customHeight="1">
      <c r="B36" s="7">
        <v>25</v>
      </c>
      <c r="C36" s="78" t="s">
        <v>218</v>
      </c>
      <c r="D36" s="78" t="s">
        <v>218</v>
      </c>
      <c r="E36" s="78" t="s">
        <v>92</v>
      </c>
      <c r="F36" s="78" t="s">
        <v>92</v>
      </c>
    </row>
    <row r="37" spans="2:6" ht="14.25">
      <c r="B37" s="7">
        <v>26</v>
      </c>
      <c r="C37" s="78" t="s">
        <v>219</v>
      </c>
      <c r="D37" s="78" t="s">
        <v>219</v>
      </c>
      <c r="E37" s="78" t="s">
        <v>92</v>
      </c>
      <c r="F37" s="78" t="s">
        <v>92</v>
      </c>
    </row>
    <row r="38" spans="2:6" ht="15.75" customHeight="1">
      <c r="B38" s="7">
        <v>27</v>
      </c>
      <c r="C38" s="78" t="s">
        <v>220</v>
      </c>
      <c r="D38" s="78" t="s">
        <v>220</v>
      </c>
      <c r="E38" s="78" t="s">
        <v>92</v>
      </c>
      <c r="F38" s="78" t="s">
        <v>92</v>
      </c>
    </row>
    <row r="39" spans="2:6" ht="14.25">
      <c r="B39" s="7">
        <v>28</v>
      </c>
      <c r="C39" s="78" t="s">
        <v>221</v>
      </c>
      <c r="D39" s="78" t="s">
        <v>221</v>
      </c>
      <c r="E39" s="78" t="s">
        <v>92</v>
      </c>
      <c r="F39" s="78" t="s">
        <v>92</v>
      </c>
    </row>
    <row r="40" spans="2:6" ht="15.75" customHeight="1">
      <c r="B40" s="7">
        <v>29</v>
      </c>
      <c r="C40" s="78" t="s">
        <v>222</v>
      </c>
      <c r="D40" s="78" t="s">
        <v>222</v>
      </c>
      <c r="E40" s="78" t="s">
        <v>92</v>
      </c>
      <c r="F40" s="78" t="s">
        <v>92</v>
      </c>
    </row>
    <row r="41" spans="2:6" ht="14.25">
      <c r="B41" s="7">
        <v>30</v>
      </c>
      <c r="C41" s="78" t="s">
        <v>223</v>
      </c>
      <c r="D41" s="78" t="s">
        <v>223</v>
      </c>
      <c r="E41" s="78" t="s">
        <v>92</v>
      </c>
      <c r="F41" s="78" t="s">
        <v>92</v>
      </c>
    </row>
    <row r="42" spans="2:6" ht="14.25">
      <c r="B42" s="7">
        <v>31</v>
      </c>
      <c r="C42" s="78" t="s">
        <v>146</v>
      </c>
      <c r="D42" s="78" t="s">
        <v>146</v>
      </c>
      <c r="E42" s="78" t="s">
        <v>92</v>
      </c>
      <c r="F42" s="78" t="s">
        <v>92</v>
      </c>
    </row>
    <row r="43" spans="2:6" ht="14.25">
      <c r="B43" s="7">
        <v>32</v>
      </c>
      <c r="C43" s="78" t="s">
        <v>147</v>
      </c>
      <c r="D43" s="78" t="s">
        <v>147</v>
      </c>
      <c r="E43" s="78" t="s">
        <v>92</v>
      </c>
      <c r="F43" s="78" t="s">
        <v>92</v>
      </c>
    </row>
    <row r="44" spans="2:6" ht="14.25">
      <c r="B44" s="7">
        <v>33</v>
      </c>
      <c r="C44" s="78" t="s">
        <v>224</v>
      </c>
      <c r="D44" s="78" t="s">
        <v>224</v>
      </c>
      <c r="E44" s="78" t="s">
        <v>92</v>
      </c>
      <c r="F44" s="78" t="s">
        <v>92</v>
      </c>
    </row>
    <row r="45" spans="2:6" ht="15.75" customHeight="1">
      <c r="B45" s="7">
        <v>34</v>
      </c>
      <c r="C45" s="78" t="s">
        <v>225</v>
      </c>
      <c r="D45" s="78" t="s">
        <v>225</v>
      </c>
      <c r="E45" s="78" t="s">
        <v>92</v>
      </c>
      <c r="F45" s="78" t="s">
        <v>92</v>
      </c>
    </row>
    <row r="46" spans="2:6" ht="15.75" customHeight="1">
      <c r="B46" s="7">
        <v>35</v>
      </c>
      <c r="C46" s="78" t="s">
        <v>226</v>
      </c>
      <c r="D46" s="78" t="s">
        <v>226</v>
      </c>
      <c r="E46" s="78" t="s">
        <v>92</v>
      </c>
      <c r="F46" s="78" t="s">
        <v>92</v>
      </c>
    </row>
    <row r="47" spans="2:6" ht="14.25">
      <c r="B47" s="7">
        <v>36</v>
      </c>
      <c r="C47" s="78" t="s">
        <v>227</v>
      </c>
      <c r="D47" s="78" t="s">
        <v>227</v>
      </c>
      <c r="E47" s="78" t="s">
        <v>92</v>
      </c>
      <c r="F47" s="78" t="s">
        <v>92</v>
      </c>
    </row>
  </sheetData>
  <sheetProtection/>
  <mergeCells count="90">
    <mergeCell ref="C27:D27"/>
    <mergeCell ref="E27:F27"/>
    <mergeCell ref="C28:D28"/>
    <mergeCell ref="E28:F28"/>
    <mergeCell ref="C29:D29"/>
    <mergeCell ref="E29:F29"/>
    <mergeCell ref="C23:D23"/>
    <mergeCell ref="E23:F23"/>
    <mergeCell ref="C47:D47"/>
    <mergeCell ref="E47:F47"/>
    <mergeCell ref="C25:D25"/>
    <mergeCell ref="E25:F25"/>
    <mergeCell ref="C24:D24"/>
    <mergeCell ref="E24:F24"/>
    <mergeCell ref="C26:D26"/>
    <mergeCell ref="E26:F26"/>
    <mergeCell ref="E22:F22"/>
    <mergeCell ref="C18:D18"/>
    <mergeCell ref="E18:F18"/>
    <mergeCell ref="C21:D21"/>
    <mergeCell ref="E21:F21"/>
    <mergeCell ref="C22:D22"/>
    <mergeCell ref="H10:I11"/>
    <mergeCell ref="C11:D11"/>
    <mergeCell ref="E11:F11"/>
    <mergeCell ref="B2:I2"/>
    <mergeCell ref="B7:C7"/>
    <mergeCell ref="D7:I7"/>
    <mergeCell ref="B8:C8"/>
    <mergeCell ref="D8:I8"/>
    <mergeCell ref="B10:F10"/>
    <mergeCell ref="H12:I12"/>
    <mergeCell ref="C13:D13"/>
    <mergeCell ref="E13:F13"/>
    <mergeCell ref="H13:I13"/>
    <mergeCell ref="C14:D14"/>
    <mergeCell ref="E14:F14"/>
    <mergeCell ref="H14:I14"/>
    <mergeCell ref="C12:D12"/>
    <mergeCell ref="E12:F12"/>
    <mergeCell ref="H15:I15"/>
    <mergeCell ref="C16:D16"/>
    <mergeCell ref="E16:F16"/>
    <mergeCell ref="H16:I16"/>
    <mergeCell ref="C17:D17"/>
    <mergeCell ref="E17:F17"/>
    <mergeCell ref="H17:I17"/>
    <mergeCell ref="C15:D15"/>
    <mergeCell ref="E15:F15"/>
    <mergeCell ref="H18:I18"/>
    <mergeCell ref="C19:D19"/>
    <mergeCell ref="E19:F19"/>
    <mergeCell ref="H19:I19"/>
    <mergeCell ref="C20:D20"/>
    <mergeCell ref="E20:F20"/>
    <mergeCell ref="H20:I20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5:D45"/>
    <mergeCell ref="E45:F45"/>
    <mergeCell ref="C46:D46"/>
    <mergeCell ref="E46:F46"/>
    <mergeCell ref="C42:D42"/>
    <mergeCell ref="E42:F42"/>
    <mergeCell ref="C43:D43"/>
    <mergeCell ref="E43:F43"/>
    <mergeCell ref="C44:D44"/>
    <mergeCell ref="E44:F44"/>
  </mergeCells>
  <conditionalFormatting sqref="D7:I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B5">
    <cfRule type="expression" priority="1" dxfId="0">
      <formula>B5=""</formula>
    </cfRule>
  </conditionalFormatting>
  <conditionalFormatting sqref="C5">
    <cfRule type="expression" priority="2" dxfId="0">
      <formula>C5=""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Andrés Barahona Faúndez</dc:creator>
  <cp:keywords/>
  <dc:description/>
  <cp:lastModifiedBy>Rocio Pinto Ruiz</cp:lastModifiedBy>
  <cp:lastPrinted>2019-06-18T15:21:20Z</cp:lastPrinted>
  <dcterms:created xsi:type="dcterms:W3CDTF">2019-05-30T14:00:47Z</dcterms:created>
  <dcterms:modified xsi:type="dcterms:W3CDTF">2021-03-12T15:55:27Z</dcterms:modified>
  <cp:category/>
  <cp:version/>
  <cp:contentType/>
  <cp:contentStatus/>
</cp:coreProperties>
</file>