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cbriones\Desktop\Dropbox\Revision acreditación 2\Operación zonas reguladas\Operación Villarrica\PO\MOD PO\201805\A5\"/>
    </mc:Choice>
  </mc:AlternateContent>
  <bookViews>
    <workbookView xWindow="0" yWindow="0" windowWidth="20490" windowHeight="7755" activeTab="1"/>
  </bookViews>
  <sheets>
    <sheet name="TAPA" sheetId="1" r:id="rId1"/>
    <sheet name="PC" sheetId="2" r:id="rId2"/>
    <sheet name="LPP" sheetId="3" r:id="rId3"/>
  </sheets>
  <definedNames>
    <definedName name="_xlnm._FilterDatabase" localSheetId="2" hidden="1">LPP!$A$11:$H$17</definedName>
    <definedName name="_xlnm.Print_Area" localSheetId="0">TAPA!$B$2:$J$13</definedName>
  </definedNames>
  <calcPr calcId="152511"/>
</workbook>
</file>

<file path=xl/calcChain.xml><?xml version="1.0" encoding="utf-8"?>
<calcChain xmlns="http://schemas.openxmlformats.org/spreadsheetml/2006/main">
  <c r="B4" i="1" l="1"/>
  <c r="F7" i="3"/>
  <c r="E7" i="3"/>
  <c r="H7" i="2"/>
  <c r="F7" i="2"/>
  <c r="C7" i="3"/>
  <c r="A7" i="3"/>
  <c r="A2" i="3" s="1"/>
  <c r="A7" i="2"/>
  <c r="C7" i="2"/>
  <c r="A2" i="2" l="1"/>
</calcChain>
</file>

<file path=xl/sharedStrings.xml><?xml version="1.0" encoding="utf-8"?>
<sst xmlns="http://schemas.openxmlformats.org/spreadsheetml/2006/main" count="197" uniqueCount="55">
  <si>
    <t>TIPO REGULACIÓN</t>
  </si>
  <si>
    <t>PE</t>
  </si>
  <si>
    <t>TIPO PROGRAMA</t>
  </si>
  <si>
    <t>REGIÓN</t>
  </si>
  <si>
    <t>IX</t>
  </si>
  <si>
    <t>ZONA REGULADA</t>
  </si>
  <si>
    <t>Villarrica</t>
  </si>
  <si>
    <t>UNIDAD DE NEGOCIO</t>
  </si>
  <si>
    <t>L4</t>
  </si>
  <si>
    <t>CORRELATIVO ANEXO 5</t>
  </si>
  <si>
    <t>AÑO</t>
  </si>
  <si>
    <t>ESTACIONALIDAD</t>
  </si>
  <si>
    <t>FECHA INICIO A5</t>
  </si>
  <si>
    <t>FECHA FIN A5</t>
  </si>
  <si>
    <t>CORRELATIVO ANEXO 1</t>
  </si>
  <si>
    <t>Realizado por</t>
  </si>
  <si>
    <t>Revisado por</t>
  </si>
  <si>
    <t>1. Descripción de la Unidad de Negocio</t>
  </si>
  <si>
    <t>UN</t>
  </si>
  <si>
    <t>Estacionalidad</t>
  </si>
  <si>
    <t>FECHA FIN</t>
  </si>
  <si>
    <t>2. Puntos de Control</t>
  </si>
  <si>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</si>
  <si>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</si>
  <si>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</si>
  <si>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</si>
  <si>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</si>
  <si>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</si>
  <si>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</si>
  <si>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</si>
  <si>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</si>
  <si>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</si>
  <si>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</si>
  <si>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</si>
  <si>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</si>
  <si>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4A</t>
  </si>
  <si>
    <t>4B</t>
  </si>
  <si>
    <t>2. Horas de pasada programada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</si>
  <si>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</si>
  <si>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</si>
  <si>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</si>
  <si>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</si>
  <si>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</si>
  <si>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Domingo</t>
  </si>
  <si>
    <t>Laboral</t>
  </si>
  <si>
    <t>Sábado</t>
  </si>
  <si>
    <t>Daniela Devoto Mehr</t>
  </si>
  <si>
    <t>Normal</t>
  </si>
  <si>
    <t>PO</t>
  </si>
  <si>
    <t>Claudia Briones</t>
  </si>
  <si>
    <t>00:30:00</t>
  </si>
  <si>
    <t>20:20:00</t>
  </si>
  <si>
    <t>20:10:00</t>
  </si>
  <si>
    <t>00:14:00</t>
  </si>
  <si>
    <t>00:22:00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</si>
</sst>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#,##0.00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 textRotation="90" wrapText="1"/>
    </xf>
    <xf numFmtId="0" fontId="9" fillId="6" borderId="8" xfId="0" applyFont="1" applyFill="1" applyBorder="1" applyAlignment="1">
      <alignment horizontal="center" vertical="center" textRotation="90" wrapText="1"/>
    </xf>
    <xf numFmtId="0" fontId="9" fillId="6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21" fontId="6" fillId="0" borderId="1" xfId="0" quotePrefix="1" applyNumberFormat="1" applyFont="1" applyFill="1" applyBorder="1" applyAlignment="1">
      <alignment horizontal="center" vertical="center"/>
    </xf>
    <xf numFmtId="20" fontId="0" fillId="0" borderId="8" xfId="0" quotePrefix="1" applyNumberFormat="1" applyFill="1" applyBorder="1" applyAlignment="1">
      <alignment horizontal="center"/>
    </xf>
    <xf numFmtId="20" fontId="0" fillId="0" borderId="1" xfId="0" quotePrefix="1" applyNumberFormat="1" applyFill="1" applyBorder="1" applyAlignment="1">
      <alignment horizontal="center"/>
    </xf>
    <xf numFmtId="165" fontId="10" fillId="7" borderId="1" xfId="0" applyNumberFormat="1" applyFont="1" applyFill="1" applyBorder="1" applyAlignment="1">
      <alignment horizontal="center" vertical="center"/>
    </xf>
    <xf numFmtId="21" fontId="6" fillId="7" borderId="1" xfId="0" quotePrefix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</cellXfs>
  <cellStyles count="2">
    <cellStyle name="Normal" xfId="0" builtinId="0"/>
    <cellStyle name="Normal 2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11:M64" headerRowDxfId="17" dataDxfId="15" headerRowBorderDxfId="16" tableBorderDxfId="14" totalsRowBorderDxfId="13">
  <autoFilter ref="A11:M64"/>
  <sortState ref="A12:M213">
    <sortCondition ref="B11:B213"/>
  </sortState>
  <tableColumns count="13">
    <tableColumn id="1" name="Unidad de Negocio" dataDxfId="12"/>
    <tableColumn id="2" name="Servicio" dataDxfId="11"/>
    <tableColumn id="3" name="Sentido" dataDxfId="10"/>
    <tableColumn id="4" name="Correlativo Punto de Control" dataDxfId="9"/>
    <tableColumn id="5" name="Longitud" dataDxfId="8"/>
    <tableColumn id="6" name="Latitud" dataDxfId="7"/>
    <tableColumn id="7" name="Distancia al origen" dataDxfId="6"/>
    <tableColumn id="8" name="Seguimiento" dataDxfId="5"/>
    <tableColumn id="9" name="ICR" dataDxfId="4"/>
    <tableColumn id="10" name="IP" dataDxfId="3"/>
    <tableColumn id="11" name="Ponderador ICR" dataDxfId="2"/>
    <tableColumn id="12" name="Punto Urbano" dataDxfId="1"/>
    <tableColumn id="13" name="Referencia de Punto de Control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J22"/>
  <sheetViews>
    <sheetView zoomScale="70" zoomScaleNormal="70" workbookViewId="0">
      <selection activeCell="I29" sqref="I29"/>
    </sheetView>
  </sheetViews>
  <sheetFormatPr baseColWidth="10" defaultColWidth="11.42578125" defaultRowHeight="16.5" x14ac:dyDescent="0.3"/>
  <cols>
    <col min="1" max="1" width="3.28515625" customWidth="1"/>
    <col min="2" max="2" width="23.42578125" style="6" customWidth="1"/>
    <col min="3" max="4" width="20" style="7" customWidth="1"/>
    <col min="5" max="5" width="17" style="7" customWidth="1"/>
    <col min="6" max="6" width="12.28515625" style="7" customWidth="1"/>
    <col min="7" max="7" width="22.42578125" style="7" bestFit="1" customWidth="1"/>
    <col min="8" max="9" width="21.85546875" style="6" customWidth="1"/>
    <col min="10" max="10" width="8.140625" style="6" customWidth="1"/>
    <col min="11" max="16384" width="11.42578125" style="6"/>
  </cols>
  <sheetData>
    <row r="4" spans="1:10" ht="81" customHeight="1" x14ac:dyDescent="0.3">
      <c r="B4" s="48" t="str">
        <f>+D8&amp;"_"&amp;D9&amp;"_"&amp;D10&amp;"_"&amp;D11&amp;"_"&amp;D13&amp;"_"&amp;E16&amp;"_A5_"&amp;D12</f>
        <v>PO_IX_Villarrica_L4_2018_2_A5_2</v>
      </c>
      <c r="C4" s="48"/>
      <c r="D4" s="48"/>
      <c r="E4" s="48"/>
      <c r="F4" s="48"/>
      <c r="G4" s="48"/>
      <c r="H4" s="48"/>
      <c r="I4" s="48"/>
      <c r="J4" s="48"/>
    </row>
    <row r="5" spans="1:10" s="1" customFormat="1" ht="15" x14ac:dyDescent="0.3">
      <c r="A5" s="8"/>
    </row>
    <row r="7" spans="1:10" ht="30.75" customHeight="1" x14ac:dyDescent="0.3">
      <c r="B7" s="47" t="s">
        <v>0</v>
      </c>
      <c r="C7" s="47"/>
      <c r="D7" s="49" t="s">
        <v>1</v>
      </c>
      <c r="E7" s="50"/>
      <c r="G7" s="6"/>
    </row>
    <row r="8" spans="1:10" x14ac:dyDescent="0.3">
      <c r="B8" s="47" t="s">
        <v>2</v>
      </c>
      <c r="C8" s="47"/>
      <c r="D8" s="49" t="s">
        <v>48</v>
      </c>
      <c r="E8" s="50"/>
      <c r="G8" s="6"/>
    </row>
    <row r="9" spans="1:10" x14ac:dyDescent="0.3">
      <c r="B9" s="47" t="s">
        <v>3</v>
      </c>
      <c r="C9" s="47"/>
      <c r="D9" s="49" t="s">
        <v>4</v>
      </c>
      <c r="E9" s="50"/>
    </row>
    <row r="10" spans="1:10" x14ac:dyDescent="0.3">
      <c r="B10" s="47" t="s">
        <v>5</v>
      </c>
      <c r="C10" s="47"/>
      <c r="D10" s="49" t="s">
        <v>6</v>
      </c>
      <c r="E10" s="50"/>
    </row>
    <row r="11" spans="1:10" x14ac:dyDescent="0.3">
      <c r="B11" s="47" t="s">
        <v>7</v>
      </c>
      <c r="C11" s="47"/>
      <c r="D11" s="44" t="s">
        <v>8</v>
      </c>
      <c r="E11" s="45"/>
    </row>
    <row r="12" spans="1:10" x14ac:dyDescent="0.3">
      <c r="B12" s="47" t="s">
        <v>9</v>
      </c>
      <c r="C12" s="47"/>
      <c r="D12" s="44">
        <v>2</v>
      </c>
      <c r="E12" s="45"/>
    </row>
    <row r="13" spans="1:10" x14ac:dyDescent="0.3">
      <c r="B13" s="47" t="s">
        <v>10</v>
      </c>
      <c r="C13" s="47"/>
      <c r="D13" s="44">
        <v>2018</v>
      </c>
      <c r="E13" s="45"/>
    </row>
    <row r="15" spans="1:10" s="2" customFormat="1" ht="36" customHeight="1" x14ac:dyDescent="0.3">
      <c r="A15" s="9"/>
      <c r="B15" s="10" t="s">
        <v>11</v>
      </c>
      <c r="C15" s="10" t="s">
        <v>12</v>
      </c>
      <c r="D15" s="10" t="s">
        <v>13</v>
      </c>
      <c r="E15" s="10" t="s">
        <v>14</v>
      </c>
      <c r="F15" s="7"/>
      <c r="G15" s="7"/>
      <c r="H15" s="6"/>
    </row>
    <row r="16" spans="1:10" x14ac:dyDescent="0.3">
      <c r="B16" s="11" t="s">
        <v>47</v>
      </c>
      <c r="C16" s="12">
        <v>43252</v>
      </c>
      <c r="D16" s="12">
        <v>44952</v>
      </c>
      <c r="E16" s="13">
        <v>2</v>
      </c>
    </row>
    <row r="17" spans="2:6" x14ac:dyDescent="0.3">
      <c r="B17" s="7"/>
    </row>
    <row r="19" spans="2:6" ht="16.5" customHeight="1" x14ac:dyDescent="0.3"/>
    <row r="20" spans="2:6" ht="23.25" customHeight="1" x14ac:dyDescent="0.3"/>
    <row r="21" spans="2:6" x14ac:dyDescent="0.3">
      <c r="B21" s="14" t="s">
        <v>15</v>
      </c>
      <c r="C21" s="46" t="s">
        <v>49</v>
      </c>
      <c r="D21" s="46"/>
      <c r="E21" s="46"/>
      <c r="F21" s="46"/>
    </row>
    <row r="22" spans="2:6" x14ac:dyDescent="0.3">
      <c r="B22" s="14" t="s">
        <v>16</v>
      </c>
      <c r="C22" s="46" t="s">
        <v>46</v>
      </c>
      <c r="D22" s="46"/>
      <c r="E22" s="46"/>
      <c r="F22" s="46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printOptions horizontalCentered="1"/>
  <pageMargins left="0.70833330000000005" right="0.70833330000000005" top="0.74791660000000004" bottom="0.74791660000000004" header="0.3152778" footer="0.3152778"/>
  <pageSetup paperSize="16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4"/>
  <sheetViews>
    <sheetView tabSelected="1" zoomScale="85" zoomScaleNormal="85" workbookViewId="0">
      <selection activeCell="G62" sqref="G62"/>
    </sheetView>
  </sheetViews>
  <sheetFormatPr baseColWidth="10" defaultColWidth="20.42578125" defaultRowHeight="14.25" customHeight="1" x14ac:dyDescent="0.2"/>
  <cols>
    <col min="1" max="1" width="12.85546875" style="15" customWidth="1"/>
    <col min="2" max="2" width="7.85546875" style="15" bestFit="1" customWidth="1"/>
    <col min="3" max="3" width="3.28515625" style="15" bestFit="1" customWidth="1"/>
    <col min="4" max="4" width="5.7109375" style="15" bestFit="1" customWidth="1"/>
    <col min="5" max="6" width="9.140625" style="15" bestFit="1" customWidth="1"/>
    <col min="7" max="7" width="8.7109375" style="15" bestFit="1" customWidth="1"/>
    <col min="8" max="10" width="3.28515625" style="15" bestFit="1" customWidth="1"/>
    <col min="11" max="11" width="3.5703125" style="15" bestFit="1" customWidth="1"/>
    <col min="12" max="12" width="3.28515625" style="15" bestFit="1" customWidth="1"/>
    <col min="13" max="13" width="37.85546875" style="16" customWidth="1"/>
    <col min="14" max="14" width="7" style="15" customWidth="1"/>
    <col min="15" max="16384" width="20.42578125" style="15"/>
  </cols>
  <sheetData>
    <row r="1" spans="1:13" ht="11.25" x14ac:dyDescent="0.2"/>
    <row r="2" spans="1:13" ht="16.5" x14ac:dyDescent="0.2">
      <c r="A2" s="51" t="str">
        <f>"PUNTOS DE CONTROL DE LA UNIDAD DE NEGOCIO ("&amp;A7&amp;" - "&amp;C7&amp;")"</f>
        <v>PUNTOS DE CONTROL DE LA UNIDAD DE NEGOCIO (L4 - Normal)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1.25" x14ac:dyDescent="0.2"/>
    <row r="4" spans="1:13" s="3" customFormat="1" ht="15" x14ac:dyDescent="0.25">
      <c r="A4" s="3" t="s">
        <v>17</v>
      </c>
    </row>
    <row r="5" spans="1:13" ht="11.25" x14ac:dyDescent="0.2"/>
    <row r="6" spans="1:13" ht="15" x14ac:dyDescent="0.25">
      <c r="A6" s="58" t="s">
        <v>18</v>
      </c>
      <c r="B6" s="59"/>
      <c r="C6" s="53" t="s">
        <v>19</v>
      </c>
      <c r="D6" s="53"/>
      <c r="E6" s="53"/>
      <c r="F6" s="52" t="s">
        <v>12</v>
      </c>
      <c r="G6" s="52" t="s">
        <v>20</v>
      </c>
      <c r="H6" s="53" t="s">
        <v>13</v>
      </c>
      <c r="I6" s="53"/>
      <c r="J6" s="53"/>
      <c r="K6" s="53"/>
      <c r="L6" s="53"/>
    </row>
    <row r="7" spans="1:13" ht="15" x14ac:dyDescent="0.25">
      <c r="A7" s="60" t="str">
        <f>+TAPA!D11</f>
        <v>L4</v>
      </c>
      <c r="B7" s="61"/>
      <c r="C7" s="62" t="str">
        <f>+TAPA!B16</f>
        <v>Normal</v>
      </c>
      <c r="D7" s="62"/>
      <c r="E7" s="62"/>
      <c r="F7" s="54">
        <f>+TAPA!C16</f>
        <v>43252</v>
      </c>
      <c r="G7" s="54"/>
      <c r="H7" s="55">
        <f>+TAPA!D16</f>
        <v>44952</v>
      </c>
      <c r="I7" s="56"/>
      <c r="J7" s="56"/>
      <c r="K7" s="56"/>
      <c r="L7" s="57"/>
    </row>
    <row r="8" spans="1:13" ht="11.25" x14ac:dyDescent="0.2"/>
    <row r="9" spans="1:13" s="3" customFormat="1" ht="15" x14ac:dyDescent="0.25">
      <c r="A9" s="3" t="s">
        <v>21</v>
      </c>
    </row>
    <row r="10" spans="1:13" ht="14.25" customHeight="1" x14ac:dyDescent="0.2">
      <c r="L10" s="16"/>
      <c r="M10" s="15"/>
    </row>
    <row r="11" spans="1:13" s="4" customFormat="1" ht="99.75" customHeight="1" x14ac:dyDescent="0.2">
      <c r="A11" s="18" t="s">
        <v>22</v>
      </c>
      <c r="B11" s="19" t="s">
        <v>23</v>
      </c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  <c r="K11" s="19" t="s">
        <v>32</v>
      </c>
      <c r="L11" s="19" t="s">
        <v>33</v>
      </c>
      <c r="M11" s="20" t="s">
        <v>34</v>
      </c>
    </row>
    <row r="12" spans="1:13" ht="14.25" customHeight="1" x14ac:dyDescent="0.2">
      <c r="A12" s="21" t="s">
        <v>8</v>
      </c>
      <c r="B12" s="22" t="s">
        <v>35</v>
      </c>
      <c r="C12" s="23">
        <v>0</v>
      </c>
      <c r="D12" s="23">
        <v>1</v>
      </c>
      <c r="E12" s="42">
        <v>-72.309844999999996</v>
      </c>
      <c r="F12" s="42">
        <v>-39.279986000000001</v>
      </c>
      <c r="G12" s="38">
        <v>372.55810546875</v>
      </c>
      <c r="H12" s="26">
        <v>1</v>
      </c>
      <c r="I12" s="26">
        <v>0</v>
      </c>
      <c r="J12" s="26">
        <v>1</v>
      </c>
      <c r="K12" s="27">
        <v>0</v>
      </c>
      <c r="L12" s="26">
        <v>1</v>
      </c>
      <c r="M12" s="28"/>
    </row>
    <row r="13" spans="1:13" ht="14.25" customHeight="1" x14ac:dyDescent="0.2">
      <c r="A13" s="21" t="s">
        <v>8</v>
      </c>
      <c r="B13" s="22" t="s">
        <v>35</v>
      </c>
      <c r="C13" s="23">
        <v>0</v>
      </c>
      <c r="D13" s="23">
        <v>2</v>
      </c>
      <c r="E13" s="24">
        <v>-72.306539999999998</v>
      </c>
      <c r="F13" s="24">
        <v>-39.284345000000002</v>
      </c>
      <c r="G13" s="25">
        <v>1202.6944580078125</v>
      </c>
      <c r="H13" s="26">
        <v>1</v>
      </c>
      <c r="I13" s="26">
        <v>0</v>
      </c>
      <c r="J13" s="26">
        <v>0</v>
      </c>
      <c r="K13" s="27">
        <v>0</v>
      </c>
      <c r="L13" s="26">
        <v>1</v>
      </c>
      <c r="M13" s="28"/>
    </row>
    <row r="14" spans="1:13" ht="14.25" customHeight="1" x14ac:dyDescent="0.2">
      <c r="A14" s="21" t="s">
        <v>8</v>
      </c>
      <c r="B14" s="22" t="s">
        <v>35</v>
      </c>
      <c r="C14" s="23">
        <v>0</v>
      </c>
      <c r="D14" s="23">
        <v>3</v>
      </c>
      <c r="E14" s="24">
        <v>-72.306087000000005</v>
      </c>
      <c r="F14" s="24">
        <v>-39.279107000000003</v>
      </c>
      <c r="G14" s="25">
        <v>2643.268798828125</v>
      </c>
      <c r="H14" s="26">
        <v>1</v>
      </c>
      <c r="I14" s="26">
        <v>0</v>
      </c>
      <c r="J14" s="26">
        <v>0</v>
      </c>
      <c r="K14" s="27">
        <v>0</v>
      </c>
      <c r="L14" s="26">
        <v>0</v>
      </c>
      <c r="M14" s="28"/>
    </row>
    <row r="15" spans="1:13" ht="14.25" customHeight="1" x14ac:dyDescent="0.2">
      <c r="A15" s="21" t="s">
        <v>8</v>
      </c>
      <c r="B15" s="22" t="s">
        <v>35</v>
      </c>
      <c r="C15" s="23">
        <v>0</v>
      </c>
      <c r="D15" s="23">
        <v>4</v>
      </c>
      <c r="E15" s="24">
        <v>-72.280585000000002</v>
      </c>
      <c r="F15" s="24">
        <v>-39.274500000000003</v>
      </c>
      <c r="G15" s="25">
        <v>4967.0771484375</v>
      </c>
      <c r="H15" s="26">
        <v>1</v>
      </c>
      <c r="I15" s="26">
        <v>0</v>
      </c>
      <c r="J15" s="26">
        <v>0</v>
      </c>
      <c r="K15" s="27">
        <v>0</v>
      </c>
      <c r="L15" s="26">
        <v>0</v>
      </c>
      <c r="M15" s="28"/>
    </row>
    <row r="16" spans="1:13" ht="14.25" customHeight="1" x14ac:dyDescent="0.2">
      <c r="A16" s="21" t="s">
        <v>8</v>
      </c>
      <c r="B16" s="22" t="s">
        <v>35</v>
      </c>
      <c r="C16" s="23">
        <v>0</v>
      </c>
      <c r="D16" s="23">
        <v>5</v>
      </c>
      <c r="E16" s="24">
        <v>-72.239261999999997</v>
      </c>
      <c r="F16" s="24">
        <v>-39.274624000000003</v>
      </c>
      <c r="G16" s="25">
        <v>9515.2236328125</v>
      </c>
      <c r="H16" s="26">
        <v>1</v>
      </c>
      <c r="I16" s="26">
        <v>0</v>
      </c>
      <c r="J16" s="26">
        <v>0</v>
      </c>
      <c r="K16" s="27">
        <v>0</v>
      </c>
      <c r="L16" s="26">
        <v>0</v>
      </c>
      <c r="M16" s="28"/>
    </row>
    <row r="17" spans="1:13" ht="14.25" customHeight="1" x14ac:dyDescent="0.2">
      <c r="A17" s="21" t="s">
        <v>8</v>
      </c>
      <c r="B17" s="22" t="s">
        <v>35</v>
      </c>
      <c r="C17" s="23">
        <v>0</v>
      </c>
      <c r="D17" s="23">
        <v>6</v>
      </c>
      <c r="E17" s="24">
        <v>-72.231764999999996</v>
      </c>
      <c r="F17" s="24">
        <v>-39.277824000000003</v>
      </c>
      <c r="G17" s="25">
        <v>10453.1689453125</v>
      </c>
      <c r="H17" s="26">
        <v>1</v>
      </c>
      <c r="I17" s="26">
        <v>0</v>
      </c>
      <c r="J17" s="26">
        <v>0</v>
      </c>
      <c r="K17" s="27">
        <v>0</v>
      </c>
      <c r="L17" s="26">
        <v>1</v>
      </c>
      <c r="M17" s="28"/>
    </row>
    <row r="18" spans="1:13" ht="14.25" customHeight="1" x14ac:dyDescent="0.2">
      <c r="A18" s="21" t="s">
        <v>8</v>
      </c>
      <c r="B18" s="22" t="s">
        <v>35</v>
      </c>
      <c r="C18" s="23">
        <v>0</v>
      </c>
      <c r="D18" s="23">
        <v>7</v>
      </c>
      <c r="E18" s="24">
        <v>-72.227339000000001</v>
      </c>
      <c r="F18" s="24">
        <v>-39.280482999999997</v>
      </c>
      <c r="G18" s="25">
        <v>11219.8037109375</v>
      </c>
      <c r="H18" s="26">
        <v>1</v>
      </c>
      <c r="I18" s="26">
        <v>0</v>
      </c>
      <c r="J18" s="26">
        <v>0</v>
      </c>
      <c r="K18" s="27">
        <v>0</v>
      </c>
      <c r="L18" s="26">
        <v>1</v>
      </c>
      <c r="M18" s="28"/>
    </row>
    <row r="19" spans="1:13" ht="14.25" customHeight="1" x14ac:dyDescent="0.2">
      <c r="A19" s="21" t="s">
        <v>8</v>
      </c>
      <c r="B19" s="22" t="s">
        <v>35</v>
      </c>
      <c r="C19" s="23">
        <v>0</v>
      </c>
      <c r="D19" s="23">
        <v>8</v>
      </c>
      <c r="E19" s="24">
        <v>-72.227266999999998</v>
      </c>
      <c r="F19" s="24">
        <v>-39.284816999999997</v>
      </c>
      <c r="G19" s="25">
        <v>11903.5966796875</v>
      </c>
      <c r="H19" s="26">
        <v>1</v>
      </c>
      <c r="I19" s="26">
        <v>0</v>
      </c>
      <c r="J19" s="26">
        <v>0</v>
      </c>
      <c r="K19" s="27">
        <v>0</v>
      </c>
      <c r="L19" s="26">
        <v>1</v>
      </c>
      <c r="M19" s="28"/>
    </row>
    <row r="20" spans="1:13" ht="14.25" customHeight="1" x14ac:dyDescent="0.2">
      <c r="A20" s="21" t="s">
        <v>8</v>
      </c>
      <c r="B20" s="22" t="s">
        <v>35</v>
      </c>
      <c r="C20" s="23">
        <v>0</v>
      </c>
      <c r="D20" s="23">
        <v>9</v>
      </c>
      <c r="E20" s="24">
        <v>-72.225649000000004</v>
      </c>
      <c r="F20" s="24">
        <v>-39.287174</v>
      </c>
      <c r="G20" s="38">
        <v>12285.07421875</v>
      </c>
      <c r="H20" s="26">
        <v>1</v>
      </c>
      <c r="I20" s="26">
        <v>0</v>
      </c>
      <c r="J20" s="26">
        <v>0</v>
      </c>
      <c r="K20" s="27">
        <v>0</v>
      </c>
      <c r="L20" s="26">
        <v>1</v>
      </c>
      <c r="M20" s="28"/>
    </row>
    <row r="21" spans="1:13" ht="14.25" customHeight="1" x14ac:dyDescent="0.2">
      <c r="A21" s="21" t="s">
        <v>8</v>
      </c>
      <c r="B21" s="22" t="s">
        <v>35</v>
      </c>
      <c r="C21" s="23">
        <v>0</v>
      </c>
      <c r="D21" s="23">
        <v>10</v>
      </c>
      <c r="E21" s="24">
        <v>-72.217263000000003</v>
      </c>
      <c r="F21" s="24">
        <v>-39.294378999999999</v>
      </c>
      <c r="G21" s="25">
        <v>13537.826171875</v>
      </c>
      <c r="H21" s="26">
        <v>1</v>
      </c>
      <c r="I21" s="26">
        <v>0</v>
      </c>
      <c r="J21" s="26">
        <v>0</v>
      </c>
      <c r="K21" s="27">
        <v>0</v>
      </c>
      <c r="L21" s="26">
        <v>1</v>
      </c>
      <c r="M21" s="28"/>
    </row>
    <row r="22" spans="1:13" ht="14.25" customHeight="1" x14ac:dyDescent="0.2">
      <c r="A22" s="21" t="s">
        <v>8</v>
      </c>
      <c r="B22" s="22" t="s">
        <v>35</v>
      </c>
      <c r="C22" s="23">
        <v>0</v>
      </c>
      <c r="D22" s="23">
        <v>11</v>
      </c>
      <c r="E22" s="24">
        <v>-72.226557999999997</v>
      </c>
      <c r="F22" s="24">
        <v>-39.294924000000002</v>
      </c>
      <c r="G22" s="25">
        <v>14521.638671875</v>
      </c>
      <c r="H22" s="26">
        <v>1</v>
      </c>
      <c r="I22" s="26">
        <v>0</v>
      </c>
      <c r="J22" s="26">
        <v>0</v>
      </c>
      <c r="K22" s="27">
        <v>0</v>
      </c>
      <c r="L22" s="26">
        <v>1</v>
      </c>
      <c r="M22" s="28"/>
    </row>
    <row r="23" spans="1:13" ht="14.25" customHeight="1" x14ac:dyDescent="0.2">
      <c r="A23" s="21" t="s">
        <v>8</v>
      </c>
      <c r="B23" s="22" t="s">
        <v>35</v>
      </c>
      <c r="C23" s="23">
        <v>0</v>
      </c>
      <c r="D23" s="23">
        <v>12</v>
      </c>
      <c r="E23" s="24">
        <v>-72.222590999999994</v>
      </c>
      <c r="F23" s="24">
        <v>-39.304309000000003</v>
      </c>
      <c r="G23" s="38">
        <v>16565.623046875</v>
      </c>
      <c r="H23" s="26">
        <v>1</v>
      </c>
      <c r="I23" s="26">
        <v>0</v>
      </c>
      <c r="J23" s="26">
        <v>0</v>
      </c>
      <c r="K23" s="27">
        <v>0</v>
      </c>
      <c r="L23" s="26">
        <v>1</v>
      </c>
      <c r="M23" s="28"/>
    </row>
    <row r="24" spans="1:13" ht="14.25" customHeight="1" x14ac:dyDescent="0.2">
      <c r="A24" s="21" t="s">
        <v>8</v>
      </c>
      <c r="B24" s="22" t="s">
        <v>35</v>
      </c>
      <c r="C24" s="23">
        <v>0</v>
      </c>
      <c r="D24" s="23">
        <v>13</v>
      </c>
      <c r="E24" s="24">
        <v>-72.209643</v>
      </c>
      <c r="F24" s="24">
        <v>-39.307637</v>
      </c>
      <c r="G24" s="25">
        <v>17741.9765625</v>
      </c>
      <c r="H24" s="26">
        <v>1</v>
      </c>
      <c r="I24" s="26">
        <v>0</v>
      </c>
      <c r="J24" s="26">
        <v>0</v>
      </c>
      <c r="K24" s="27">
        <v>0</v>
      </c>
      <c r="L24" s="26">
        <v>1</v>
      </c>
      <c r="M24" s="28"/>
    </row>
    <row r="25" spans="1:13" ht="14.25" customHeight="1" x14ac:dyDescent="0.2">
      <c r="A25" s="21" t="s">
        <v>8</v>
      </c>
      <c r="B25" s="22" t="s">
        <v>35</v>
      </c>
      <c r="C25" s="23">
        <v>1</v>
      </c>
      <c r="D25" s="23">
        <v>1</v>
      </c>
      <c r="E25" s="24">
        <v>-72.208761999999993</v>
      </c>
      <c r="F25" s="24">
        <v>-39.308573000000003</v>
      </c>
      <c r="G25" s="25">
        <v>74.172187805175781</v>
      </c>
      <c r="H25" s="26">
        <v>1</v>
      </c>
      <c r="I25" s="26">
        <v>0</v>
      </c>
      <c r="J25" s="26">
        <v>0</v>
      </c>
      <c r="K25" s="27">
        <v>0</v>
      </c>
      <c r="L25" s="26">
        <v>1</v>
      </c>
      <c r="M25" s="29"/>
    </row>
    <row r="26" spans="1:13" ht="14.25" customHeight="1" x14ac:dyDescent="0.2">
      <c r="A26" s="21" t="s">
        <v>8</v>
      </c>
      <c r="B26" s="22" t="s">
        <v>35</v>
      </c>
      <c r="C26" s="23">
        <v>1</v>
      </c>
      <c r="D26" s="23">
        <v>2</v>
      </c>
      <c r="E26" s="24">
        <v>-72.214224000000002</v>
      </c>
      <c r="F26" s="24">
        <v>-39.310532000000002</v>
      </c>
      <c r="G26" s="25">
        <v>824.545654296875</v>
      </c>
      <c r="H26" s="26">
        <v>1</v>
      </c>
      <c r="I26" s="26">
        <v>0</v>
      </c>
      <c r="J26" s="26">
        <v>0</v>
      </c>
      <c r="K26" s="27">
        <v>0</v>
      </c>
      <c r="L26" s="26">
        <v>1</v>
      </c>
      <c r="M26" s="28"/>
    </row>
    <row r="27" spans="1:13" ht="14.25" customHeight="1" x14ac:dyDescent="0.2">
      <c r="A27" s="21" t="s">
        <v>8</v>
      </c>
      <c r="B27" s="22" t="s">
        <v>35</v>
      </c>
      <c r="C27" s="23">
        <v>1</v>
      </c>
      <c r="D27" s="23">
        <v>3</v>
      </c>
      <c r="E27" s="24">
        <v>-72.226663000000002</v>
      </c>
      <c r="F27" s="24">
        <v>-39.305154999999999</v>
      </c>
      <c r="G27" s="25">
        <v>2310.2294921875</v>
      </c>
      <c r="H27" s="26">
        <v>1</v>
      </c>
      <c r="I27" s="26">
        <v>0</v>
      </c>
      <c r="J27" s="26">
        <v>0</v>
      </c>
      <c r="K27" s="27">
        <v>0</v>
      </c>
      <c r="L27" s="26">
        <v>1</v>
      </c>
      <c r="M27" s="29"/>
    </row>
    <row r="28" spans="1:13" ht="14.25" customHeight="1" x14ac:dyDescent="0.2">
      <c r="A28" s="21" t="s">
        <v>8</v>
      </c>
      <c r="B28" s="22" t="s">
        <v>35</v>
      </c>
      <c r="C28" s="23">
        <v>1</v>
      </c>
      <c r="D28" s="23">
        <v>4</v>
      </c>
      <c r="E28" s="24">
        <v>-72.226557999999997</v>
      </c>
      <c r="F28" s="24">
        <v>-39.294924000000002</v>
      </c>
      <c r="G28" s="25">
        <v>4251.15234375</v>
      </c>
      <c r="H28" s="26">
        <v>1</v>
      </c>
      <c r="I28" s="26">
        <v>0</v>
      </c>
      <c r="J28" s="26">
        <v>0</v>
      </c>
      <c r="K28" s="27">
        <v>0</v>
      </c>
      <c r="L28" s="26">
        <v>1</v>
      </c>
      <c r="M28" s="29"/>
    </row>
    <row r="29" spans="1:13" ht="14.25" customHeight="1" x14ac:dyDescent="0.2">
      <c r="A29" s="21" t="s">
        <v>8</v>
      </c>
      <c r="B29" s="22" t="s">
        <v>35</v>
      </c>
      <c r="C29" s="23">
        <v>1</v>
      </c>
      <c r="D29" s="23">
        <v>5</v>
      </c>
      <c r="E29" s="24">
        <v>-72.219522999999995</v>
      </c>
      <c r="F29" s="24">
        <v>-39.294637999999999</v>
      </c>
      <c r="G29" s="25">
        <v>5025.5703125</v>
      </c>
      <c r="H29" s="26">
        <v>1</v>
      </c>
      <c r="I29" s="26">
        <v>0</v>
      </c>
      <c r="J29" s="26">
        <v>0</v>
      </c>
      <c r="K29" s="27">
        <v>0</v>
      </c>
      <c r="L29" s="26">
        <v>1</v>
      </c>
      <c r="M29" s="29"/>
    </row>
    <row r="30" spans="1:13" ht="14.25" customHeight="1" x14ac:dyDescent="0.2">
      <c r="A30" s="21" t="s">
        <v>8</v>
      </c>
      <c r="B30" s="22" t="s">
        <v>35</v>
      </c>
      <c r="C30" s="23">
        <v>1</v>
      </c>
      <c r="D30" s="23">
        <v>6</v>
      </c>
      <c r="E30" s="24">
        <v>-72.224107000000004</v>
      </c>
      <c r="F30" s="24">
        <v>-39.284146</v>
      </c>
      <c r="G30" s="25">
        <v>6728.55322265625</v>
      </c>
      <c r="H30" s="26">
        <v>1</v>
      </c>
      <c r="I30" s="26">
        <v>0</v>
      </c>
      <c r="J30" s="26">
        <v>0</v>
      </c>
      <c r="K30" s="27">
        <v>0</v>
      </c>
      <c r="L30" s="26">
        <v>1</v>
      </c>
      <c r="M30" s="29"/>
    </row>
    <row r="31" spans="1:13" ht="14.25" customHeight="1" x14ac:dyDescent="0.2">
      <c r="A31" s="21" t="s">
        <v>8</v>
      </c>
      <c r="B31" s="22" t="s">
        <v>35</v>
      </c>
      <c r="C31" s="23">
        <v>1</v>
      </c>
      <c r="D31" s="23">
        <v>7</v>
      </c>
      <c r="E31" s="24">
        <v>-72.224940000000004</v>
      </c>
      <c r="F31" s="24">
        <v>-39.281618999999999</v>
      </c>
      <c r="G31" s="25">
        <v>7130.80029296875</v>
      </c>
      <c r="H31" s="26">
        <v>1</v>
      </c>
      <c r="I31" s="26">
        <v>0</v>
      </c>
      <c r="J31" s="26">
        <v>0</v>
      </c>
      <c r="K31" s="27">
        <v>0</v>
      </c>
      <c r="L31" s="26">
        <v>1</v>
      </c>
      <c r="M31" s="29"/>
    </row>
    <row r="32" spans="1:13" ht="14.25" customHeight="1" x14ac:dyDescent="0.2">
      <c r="A32" s="21" t="s">
        <v>8</v>
      </c>
      <c r="B32" s="22" t="s">
        <v>35</v>
      </c>
      <c r="C32" s="23">
        <v>1</v>
      </c>
      <c r="D32" s="23">
        <v>8</v>
      </c>
      <c r="E32" s="24">
        <v>-72.227936999999997</v>
      </c>
      <c r="F32" s="24">
        <v>-39.277735999999997</v>
      </c>
      <c r="G32" s="25">
        <v>7851.71435546875</v>
      </c>
      <c r="H32" s="26">
        <v>1</v>
      </c>
      <c r="I32" s="26">
        <v>0</v>
      </c>
      <c r="J32" s="26">
        <v>0</v>
      </c>
      <c r="K32" s="27">
        <v>0</v>
      </c>
      <c r="L32" s="26">
        <v>1</v>
      </c>
      <c r="M32" s="29"/>
    </row>
    <row r="33" spans="1:13" ht="14.25" customHeight="1" x14ac:dyDescent="0.2">
      <c r="A33" s="21" t="s">
        <v>8</v>
      </c>
      <c r="B33" s="22" t="s">
        <v>35</v>
      </c>
      <c r="C33" s="23">
        <v>1</v>
      </c>
      <c r="D33" s="23">
        <v>9</v>
      </c>
      <c r="E33" s="24">
        <v>-72.239300999999998</v>
      </c>
      <c r="F33" s="24">
        <v>-39.274571000000002</v>
      </c>
      <c r="G33" s="38">
        <v>9262.8349609375</v>
      </c>
      <c r="H33" s="26">
        <v>1</v>
      </c>
      <c r="I33" s="26">
        <v>0</v>
      </c>
      <c r="J33" s="26">
        <v>0</v>
      </c>
      <c r="K33" s="27">
        <v>0</v>
      </c>
      <c r="L33" s="26">
        <v>0</v>
      </c>
      <c r="M33" s="29"/>
    </row>
    <row r="34" spans="1:13" ht="14.25" customHeight="1" x14ac:dyDescent="0.2">
      <c r="A34" s="21" t="s">
        <v>8</v>
      </c>
      <c r="B34" s="22" t="s">
        <v>35</v>
      </c>
      <c r="C34" s="23">
        <v>1</v>
      </c>
      <c r="D34" s="23">
        <v>10</v>
      </c>
      <c r="E34" s="24">
        <v>-72.280586</v>
      </c>
      <c r="F34" s="24">
        <v>-39.274500000000003</v>
      </c>
      <c r="G34" s="25">
        <v>13804.2900390625</v>
      </c>
      <c r="H34" s="26">
        <v>1</v>
      </c>
      <c r="I34" s="26">
        <v>0</v>
      </c>
      <c r="J34" s="26">
        <v>0</v>
      </c>
      <c r="K34" s="27">
        <v>0</v>
      </c>
      <c r="L34" s="26">
        <v>0</v>
      </c>
      <c r="M34" s="29"/>
    </row>
    <row r="35" spans="1:13" ht="14.25" customHeight="1" x14ac:dyDescent="0.2">
      <c r="A35" s="21" t="s">
        <v>8</v>
      </c>
      <c r="B35" s="22" t="s">
        <v>35</v>
      </c>
      <c r="C35" s="23">
        <v>1</v>
      </c>
      <c r="D35" s="23">
        <v>11</v>
      </c>
      <c r="E35" s="24">
        <v>-72.306087000000005</v>
      </c>
      <c r="F35" s="24">
        <v>-39.279108000000001</v>
      </c>
      <c r="G35" s="38">
        <v>16128.0546875</v>
      </c>
      <c r="H35" s="26">
        <v>1</v>
      </c>
      <c r="I35" s="26">
        <v>0</v>
      </c>
      <c r="J35" s="26">
        <v>0</v>
      </c>
      <c r="K35" s="27">
        <v>0</v>
      </c>
      <c r="L35" s="26">
        <v>0</v>
      </c>
      <c r="M35" s="29"/>
    </row>
    <row r="36" spans="1:13" ht="14.25" customHeight="1" x14ac:dyDescent="0.2">
      <c r="A36" s="21" t="s">
        <v>8</v>
      </c>
      <c r="B36" s="22" t="s">
        <v>35</v>
      </c>
      <c r="C36" s="23">
        <v>1</v>
      </c>
      <c r="D36" s="23">
        <v>12</v>
      </c>
      <c r="E36" s="24">
        <v>-72.306539999999998</v>
      </c>
      <c r="F36" s="24">
        <v>-39.284345000000002</v>
      </c>
      <c r="G36" s="25">
        <v>17004.822265625</v>
      </c>
      <c r="H36" s="26">
        <v>1</v>
      </c>
      <c r="I36" s="26">
        <v>0</v>
      </c>
      <c r="J36" s="26">
        <v>0</v>
      </c>
      <c r="K36" s="27">
        <v>0</v>
      </c>
      <c r="L36" s="26">
        <v>1</v>
      </c>
      <c r="M36" s="29"/>
    </row>
    <row r="37" spans="1:13" ht="14.25" customHeight="1" x14ac:dyDescent="0.2">
      <c r="A37" s="21" t="s">
        <v>8</v>
      </c>
      <c r="B37" s="22" t="s">
        <v>35</v>
      </c>
      <c r="C37" s="23">
        <v>1</v>
      </c>
      <c r="D37" s="23">
        <v>13</v>
      </c>
      <c r="E37" s="24">
        <v>-72.312089999999998</v>
      </c>
      <c r="F37" s="24">
        <v>-39.280965000000002</v>
      </c>
      <c r="G37" s="25">
        <v>18690.0390625</v>
      </c>
      <c r="H37" s="26">
        <v>1</v>
      </c>
      <c r="I37" s="26">
        <v>0</v>
      </c>
      <c r="J37" s="26">
        <v>0</v>
      </c>
      <c r="K37" s="27">
        <v>0</v>
      </c>
      <c r="L37" s="26">
        <v>1</v>
      </c>
      <c r="M37" s="28"/>
    </row>
    <row r="38" spans="1:13" ht="14.25" customHeight="1" x14ac:dyDescent="0.2">
      <c r="A38" s="21" t="s">
        <v>8</v>
      </c>
      <c r="B38" s="22" t="s">
        <v>36</v>
      </c>
      <c r="C38" s="23">
        <v>0</v>
      </c>
      <c r="D38" s="23">
        <v>1</v>
      </c>
      <c r="E38" s="42">
        <v>-72.309844999999996</v>
      </c>
      <c r="F38" s="42">
        <v>-39.279986000000001</v>
      </c>
      <c r="G38" s="38">
        <v>372.55810546875</v>
      </c>
      <c r="H38" s="26">
        <v>1</v>
      </c>
      <c r="I38" s="26">
        <v>0</v>
      </c>
      <c r="J38" s="26">
        <v>1</v>
      </c>
      <c r="K38" s="27">
        <v>0</v>
      </c>
      <c r="L38" s="26">
        <v>1</v>
      </c>
      <c r="M38" s="29"/>
    </row>
    <row r="39" spans="1:13" ht="14.25" customHeight="1" x14ac:dyDescent="0.2">
      <c r="A39" s="21" t="s">
        <v>8</v>
      </c>
      <c r="B39" s="22" t="s">
        <v>36</v>
      </c>
      <c r="C39" s="23">
        <v>0</v>
      </c>
      <c r="D39" s="23">
        <v>2</v>
      </c>
      <c r="E39" s="24">
        <v>-72.306539999999998</v>
      </c>
      <c r="F39" s="24">
        <v>-39.284345000000002</v>
      </c>
      <c r="G39" s="25">
        <v>1202.6944580078125</v>
      </c>
      <c r="H39" s="26">
        <v>1</v>
      </c>
      <c r="I39" s="26">
        <v>0</v>
      </c>
      <c r="J39" s="26">
        <v>0</v>
      </c>
      <c r="K39" s="27">
        <v>0</v>
      </c>
      <c r="L39" s="26">
        <v>1</v>
      </c>
      <c r="M39" s="29"/>
    </row>
    <row r="40" spans="1:13" ht="14.25" customHeight="1" x14ac:dyDescent="0.2">
      <c r="A40" s="21" t="s">
        <v>8</v>
      </c>
      <c r="B40" s="22" t="s">
        <v>36</v>
      </c>
      <c r="C40" s="23">
        <v>0</v>
      </c>
      <c r="D40" s="23">
        <v>3</v>
      </c>
      <c r="E40" s="24">
        <v>-72.306087000000005</v>
      </c>
      <c r="F40" s="24">
        <v>-39.279108000000001</v>
      </c>
      <c r="G40" s="25">
        <v>2643.22607421875</v>
      </c>
      <c r="H40" s="26">
        <v>1</v>
      </c>
      <c r="I40" s="26">
        <v>0</v>
      </c>
      <c r="J40" s="26">
        <v>0</v>
      </c>
      <c r="K40" s="27">
        <v>0</v>
      </c>
      <c r="L40" s="26">
        <v>0</v>
      </c>
      <c r="M40" s="29"/>
    </row>
    <row r="41" spans="1:13" ht="14.25" customHeight="1" x14ac:dyDescent="0.2">
      <c r="A41" s="21" t="s">
        <v>8</v>
      </c>
      <c r="B41" s="22" t="s">
        <v>36</v>
      </c>
      <c r="C41" s="23">
        <v>0</v>
      </c>
      <c r="D41" s="23">
        <v>4</v>
      </c>
      <c r="E41" s="24">
        <v>-72.280585000000002</v>
      </c>
      <c r="F41" s="24">
        <v>-39.274500000000003</v>
      </c>
      <c r="G41" s="25">
        <v>4967.0771484375</v>
      </c>
      <c r="H41" s="26">
        <v>1</v>
      </c>
      <c r="I41" s="26">
        <v>0</v>
      </c>
      <c r="J41" s="26">
        <v>0</v>
      </c>
      <c r="K41" s="27">
        <v>0</v>
      </c>
      <c r="L41" s="26">
        <v>0</v>
      </c>
      <c r="M41" s="29"/>
    </row>
    <row r="42" spans="1:13" ht="14.25" customHeight="1" x14ac:dyDescent="0.2">
      <c r="A42" s="21" t="s">
        <v>8</v>
      </c>
      <c r="B42" s="22" t="s">
        <v>36</v>
      </c>
      <c r="C42" s="23">
        <v>0</v>
      </c>
      <c r="D42" s="23">
        <v>5</v>
      </c>
      <c r="E42" s="24">
        <v>-72.239261999999997</v>
      </c>
      <c r="F42" s="24">
        <v>-39.274624000000003</v>
      </c>
      <c r="G42" s="25">
        <v>9515.2236328125</v>
      </c>
      <c r="H42" s="26">
        <v>1</v>
      </c>
      <c r="I42" s="26">
        <v>0</v>
      </c>
      <c r="J42" s="26">
        <v>0</v>
      </c>
      <c r="K42" s="27">
        <v>0</v>
      </c>
      <c r="L42" s="26">
        <v>0</v>
      </c>
      <c r="M42" s="29"/>
    </row>
    <row r="43" spans="1:13" ht="14.25" customHeight="1" x14ac:dyDescent="0.2">
      <c r="A43" s="21" t="s">
        <v>8</v>
      </c>
      <c r="B43" s="22" t="s">
        <v>36</v>
      </c>
      <c r="C43" s="23">
        <v>0</v>
      </c>
      <c r="D43" s="23">
        <v>6</v>
      </c>
      <c r="E43" s="24">
        <v>-72.228252999999995</v>
      </c>
      <c r="F43" s="24">
        <v>-39.281286999999999</v>
      </c>
      <c r="G43" s="25">
        <v>11338.923828125</v>
      </c>
      <c r="H43" s="26">
        <v>1</v>
      </c>
      <c r="I43" s="26">
        <v>0</v>
      </c>
      <c r="J43" s="26">
        <v>0</v>
      </c>
      <c r="K43" s="27">
        <v>0</v>
      </c>
      <c r="L43" s="26">
        <v>1</v>
      </c>
      <c r="M43" s="29"/>
    </row>
    <row r="44" spans="1:13" ht="14.25" customHeight="1" x14ac:dyDescent="0.2">
      <c r="A44" s="21" t="s">
        <v>8</v>
      </c>
      <c r="B44" s="22" t="s">
        <v>36</v>
      </c>
      <c r="C44" s="23">
        <v>0</v>
      </c>
      <c r="D44" s="23">
        <v>7</v>
      </c>
      <c r="E44" s="24">
        <v>-72.227266999999998</v>
      </c>
      <c r="F44" s="24">
        <v>-39.284816999999997</v>
      </c>
      <c r="G44" s="25">
        <v>11903.5966796875</v>
      </c>
      <c r="H44" s="26">
        <v>1</v>
      </c>
      <c r="I44" s="26">
        <v>0</v>
      </c>
      <c r="J44" s="26">
        <v>0</v>
      </c>
      <c r="K44" s="27">
        <v>0</v>
      </c>
      <c r="L44" s="26">
        <v>1</v>
      </c>
      <c r="M44" s="29"/>
    </row>
    <row r="45" spans="1:13" ht="14.25" customHeight="1" x14ac:dyDescent="0.2">
      <c r="A45" s="21" t="s">
        <v>8</v>
      </c>
      <c r="B45" s="22" t="s">
        <v>36</v>
      </c>
      <c r="C45" s="23">
        <v>0</v>
      </c>
      <c r="D45" s="23">
        <v>8</v>
      </c>
      <c r="E45" s="24">
        <v>-72.225391999999999</v>
      </c>
      <c r="F45" s="24">
        <v>-39.288634000000002</v>
      </c>
      <c r="G45" s="25">
        <v>12513.978515625</v>
      </c>
      <c r="H45" s="26">
        <v>1</v>
      </c>
      <c r="I45" s="26">
        <v>0</v>
      </c>
      <c r="J45" s="26">
        <v>0</v>
      </c>
      <c r="K45" s="27">
        <v>0</v>
      </c>
      <c r="L45" s="26">
        <v>1</v>
      </c>
      <c r="M45" s="29"/>
    </row>
    <row r="46" spans="1:13" ht="14.25" customHeight="1" x14ac:dyDescent="0.2">
      <c r="A46" s="21" t="s">
        <v>8</v>
      </c>
      <c r="B46" s="22" t="s">
        <v>36</v>
      </c>
      <c r="C46" s="23">
        <v>0</v>
      </c>
      <c r="D46" s="23">
        <v>9</v>
      </c>
      <c r="E46" s="24">
        <v>-72.227650999999994</v>
      </c>
      <c r="F46" s="24">
        <v>-39.294438999999997</v>
      </c>
      <c r="G46" s="25">
        <v>13258.37109375</v>
      </c>
      <c r="H46" s="26">
        <v>1</v>
      </c>
      <c r="I46" s="26">
        <v>0</v>
      </c>
      <c r="J46" s="26">
        <v>0</v>
      </c>
      <c r="K46" s="27">
        <v>0</v>
      </c>
      <c r="L46" s="26">
        <v>1</v>
      </c>
      <c r="M46" s="29"/>
    </row>
    <row r="47" spans="1:13" ht="14.25" customHeight="1" x14ac:dyDescent="0.2">
      <c r="A47" s="21" t="s">
        <v>8</v>
      </c>
      <c r="B47" s="22" t="s">
        <v>36</v>
      </c>
      <c r="C47" s="23">
        <v>0</v>
      </c>
      <c r="D47" s="23">
        <v>10</v>
      </c>
      <c r="E47" s="24">
        <v>-72.231102000000007</v>
      </c>
      <c r="F47" s="24">
        <v>-39.302207000000003</v>
      </c>
      <c r="G47" s="25">
        <v>14423.4462890625</v>
      </c>
      <c r="H47" s="26">
        <v>1</v>
      </c>
      <c r="I47" s="26">
        <v>0</v>
      </c>
      <c r="J47" s="26">
        <v>0</v>
      </c>
      <c r="K47" s="27">
        <v>0</v>
      </c>
      <c r="L47" s="26">
        <v>1</v>
      </c>
      <c r="M47" s="29"/>
    </row>
    <row r="48" spans="1:13" ht="14.25" customHeight="1" x14ac:dyDescent="0.2">
      <c r="A48" s="21" t="s">
        <v>8</v>
      </c>
      <c r="B48" s="22" t="s">
        <v>36</v>
      </c>
      <c r="C48" s="23">
        <v>0</v>
      </c>
      <c r="D48" s="23">
        <v>11</v>
      </c>
      <c r="E48" s="24">
        <v>-72.226663000000002</v>
      </c>
      <c r="F48" s="24">
        <v>-39.305154999999999</v>
      </c>
      <c r="G48" s="25">
        <v>15090.7138671875</v>
      </c>
      <c r="H48" s="26">
        <v>1</v>
      </c>
      <c r="I48" s="26">
        <v>0</v>
      </c>
      <c r="J48" s="26">
        <v>0</v>
      </c>
      <c r="K48" s="27">
        <v>0</v>
      </c>
      <c r="L48" s="26">
        <v>1</v>
      </c>
      <c r="M48" s="29"/>
    </row>
    <row r="49" spans="1:13" ht="14.25" customHeight="1" x14ac:dyDescent="0.2">
      <c r="A49" s="21" t="s">
        <v>8</v>
      </c>
      <c r="B49" s="22" t="s">
        <v>36</v>
      </c>
      <c r="C49" s="23">
        <v>0</v>
      </c>
      <c r="D49" s="23">
        <v>12</v>
      </c>
      <c r="E49" s="42">
        <v>-72.223688999999993</v>
      </c>
      <c r="F49" s="42">
        <v>-39.306446999999999</v>
      </c>
      <c r="G49" s="38">
        <v>15438.013671875</v>
      </c>
      <c r="H49" s="26">
        <v>1</v>
      </c>
      <c r="I49" s="26">
        <v>0</v>
      </c>
      <c r="J49" s="26">
        <v>0</v>
      </c>
      <c r="K49" s="27">
        <v>0</v>
      </c>
      <c r="L49" s="26">
        <v>1</v>
      </c>
      <c r="M49" s="29"/>
    </row>
    <row r="50" spans="1:13" ht="14.25" customHeight="1" x14ac:dyDescent="0.2">
      <c r="A50" s="21" t="s">
        <v>8</v>
      </c>
      <c r="B50" s="22" t="s">
        <v>36</v>
      </c>
      <c r="C50" s="23">
        <v>0</v>
      </c>
      <c r="D50" s="23">
        <v>13</v>
      </c>
      <c r="E50" s="24">
        <v>-72.214247999999998</v>
      </c>
      <c r="F50" s="24">
        <v>-39.310524999999998</v>
      </c>
      <c r="G50" s="25">
        <v>16574.1875</v>
      </c>
      <c r="H50" s="26">
        <v>1</v>
      </c>
      <c r="I50" s="26">
        <v>0</v>
      </c>
      <c r="J50" s="26">
        <v>0</v>
      </c>
      <c r="K50" s="27">
        <v>0</v>
      </c>
      <c r="L50" s="26">
        <v>1</v>
      </c>
      <c r="M50" s="29"/>
    </row>
    <row r="51" spans="1:13" ht="14.25" customHeight="1" x14ac:dyDescent="0.2">
      <c r="A51" s="21" t="s">
        <v>8</v>
      </c>
      <c r="B51" s="22" t="s">
        <v>36</v>
      </c>
      <c r="C51" s="23">
        <v>0</v>
      </c>
      <c r="D51" s="23">
        <v>14</v>
      </c>
      <c r="E51" s="24">
        <v>-72.209303000000006</v>
      </c>
      <c r="F51" s="24">
        <v>-39.309989000000002</v>
      </c>
      <c r="G51" s="25">
        <v>17162.73046875</v>
      </c>
      <c r="H51" s="26">
        <v>1</v>
      </c>
      <c r="I51" s="26">
        <v>0</v>
      </c>
      <c r="J51" s="26">
        <v>0</v>
      </c>
      <c r="K51" s="27">
        <v>0</v>
      </c>
      <c r="L51" s="26">
        <v>1</v>
      </c>
      <c r="M51" s="29"/>
    </row>
    <row r="52" spans="1:13" ht="14.25" customHeight="1" x14ac:dyDescent="0.2">
      <c r="A52" s="21" t="s">
        <v>8</v>
      </c>
      <c r="B52" s="22" t="s">
        <v>36</v>
      </c>
      <c r="C52" s="23">
        <v>1</v>
      </c>
      <c r="D52" s="23">
        <v>1</v>
      </c>
      <c r="E52" s="24">
        <v>-72.210059000000001</v>
      </c>
      <c r="F52" s="24">
        <v>-39.308962000000001</v>
      </c>
      <c r="G52" s="38">
        <v>93.045265197753906</v>
      </c>
      <c r="H52" s="26">
        <v>1</v>
      </c>
      <c r="I52" s="26">
        <v>0</v>
      </c>
      <c r="J52" s="26">
        <v>0</v>
      </c>
      <c r="K52" s="27">
        <v>0</v>
      </c>
      <c r="L52" s="26">
        <v>1</v>
      </c>
      <c r="M52" s="29"/>
    </row>
    <row r="53" spans="1:13" ht="14.25" customHeight="1" x14ac:dyDescent="0.2">
      <c r="A53" s="21" t="s">
        <v>8</v>
      </c>
      <c r="B53" s="22" t="s">
        <v>36</v>
      </c>
      <c r="C53" s="23">
        <v>1</v>
      </c>
      <c r="D53" s="23">
        <v>2</v>
      </c>
      <c r="E53" s="24">
        <v>-72.222589999999997</v>
      </c>
      <c r="F53" s="24">
        <v>-39.304309000000003</v>
      </c>
      <c r="G53" s="25">
        <v>1442.5384521484375</v>
      </c>
      <c r="H53" s="26">
        <v>1</v>
      </c>
      <c r="I53" s="26">
        <v>0</v>
      </c>
      <c r="J53" s="26">
        <v>0</v>
      </c>
      <c r="K53" s="27">
        <v>0</v>
      </c>
      <c r="L53" s="26">
        <v>1</v>
      </c>
      <c r="M53" s="29"/>
    </row>
    <row r="54" spans="1:13" ht="14.25" customHeight="1" x14ac:dyDescent="0.2">
      <c r="A54" s="21" t="s">
        <v>8</v>
      </c>
      <c r="B54" s="22" t="s">
        <v>36</v>
      </c>
      <c r="C54" s="23">
        <v>1</v>
      </c>
      <c r="D54" s="23">
        <v>3</v>
      </c>
      <c r="E54" s="24">
        <v>-72.231102000000007</v>
      </c>
      <c r="F54" s="24">
        <v>-39.302207000000003</v>
      </c>
      <c r="G54" s="25">
        <v>2212.950439453125</v>
      </c>
      <c r="H54" s="26">
        <v>1</v>
      </c>
      <c r="I54" s="26">
        <v>0</v>
      </c>
      <c r="J54" s="26">
        <v>0</v>
      </c>
      <c r="K54" s="27">
        <v>0</v>
      </c>
      <c r="L54" s="26">
        <v>1</v>
      </c>
      <c r="M54" s="29"/>
    </row>
    <row r="55" spans="1:13" ht="14.25" customHeight="1" x14ac:dyDescent="0.2">
      <c r="A55" s="21" t="s">
        <v>8</v>
      </c>
      <c r="B55" s="22" t="s">
        <v>36</v>
      </c>
      <c r="C55" s="23">
        <v>1</v>
      </c>
      <c r="D55" s="23">
        <v>4</v>
      </c>
      <c r="E55" s="24">
        <v>-72.231136000000006</v>
      </c>
      <c r="F55" s="24">
        <v>-39.29853</v>
      </c>
      <c r="G55" s="38">
        <v>2822.20703125</v>
      </c>
      <c r="H55" s="26">
        <v>1</v>
      </c>
      <c r="I55" s="26">
        <v>0</v>
      </c>
      <c r="J55" s="26">
        <v>0</v>
      </c>
      <c r="K55" s="27">
        <v>0</v>
      </c>
      <c r="L55" s="26">
        <v>1</v>
      </c>
      <c r="M55" s="29"/>
    </row>
    <row r="56" spans="1:13" ht="14.25" customHeight="1" x14ac:dyDescent="0.2">
      <c r="A56" s="21" t="s">
        <v>8</v>
      </c>
      <c r="B56" s="22" t="s">
        <v>36</v>
      </c>
      <c r="C56" s="23">
        <v>1</v>
      </c>
      <c r="D56" s="23">
        <v>5</v>
      </c>
      <c r="E56" s="24">
        <v>-72.231429000000006</v>
      </c>
      <c r="F56" s="24">
        <v>-39.289642000000001</v>
      </c>
      <c r="G56" s="25">
        <v>3948.11181640625</v>
      </c>
      <c r="H56" s="26">
        <v>1</v>
      </c>
      <c r="I56" s="26">
        <v>0</v>
      </c>
      <c r="J56" s="26">
        <v>0</v>
      </c>
      <c r="K56" s="27">
        <v>0</v>
      </c>
      <c r="L56" s="26">
        <v>1</v>
      </c>
      <c r="M56" s="29"/>
    </row>
    <row r="57" spans="1:13" ht="14.25" customHeight="1" x14ac:dyDescent="0.2">
      <c r="A57" s="21" t="s">
        <v>8</v>
      </c>
      <c r="B57" s="22" t="s">
        <v>36</v>
      </c>
      <c r="C57" s="23">
        <v>1</v>
      </c>
      <c r="D57" s="23">
        <v>6</v>
      </c>
      <c r="E57" s="24">
        <v>-72.224107000000004</v>
      </c>
      <c r="F57" s="24">
        <v>-39.284146</v>
      </c>
      <c r="G57" s="25">
        <v>5178.69287109375</v>
      </c>
      <c r="H57" s="26">
        <v>1</v>
      </c>
      <c r="I57" s="26">
        <v>0</v>
      </c>
      <c r="J57" s="26">
        <v>0</v>
      </c>
      <c r="K57" s="27">
        <v>0</v>
      </c>
      <c r="L57" s="26">
        <v>1</v>
      </c>
      <c r="M57" s="29"/>
    </row>
    <row r="58" spans="1:13" ht="14.25" customHeight="1" x14ac:dyDescent="0.2">
      <c r="A58" s="21" t="s">
        <v>8</v>
      </c>
      <c r="B58" s="22" t="s">
        <v>36</v>
      </c>
      <c r="C58" s="23">
        <v>1</v>
      </c>
      <c r="D58" s="23">
        <v>7</v>
      </c>
      <c r="E58" s="42">
        <v>-72.224940000000004</v>
      </c>
      <c r="F58" s="42">
        <v>-39.281618999999999</v>
      </c>
      <c r="G58" s="38">
        <v>5580.93994140625</v>
      </c>
      <c r="H58" s="26">
        <v>1</v>
      </c>
      <c r="I58" s="26">
        <v>0</v>
      </c>
      <c r="J58" s="26">
        <v>0</v>
      </c>
      <c r="K58" s="27">
        <v>0</v>
      </c>
      <c r="L58" s="26">
        <v>1</v>
      </c>
      <c r="M58" s="29"/>
    </row>
    <row r="59" spans="1:13" ht="14.25" customHeight="1" x14ac:dyDescent="0.2">
      <c r="A59" s="21" t="s">
        <v>8</v>
      </c>
      <c r="B59" s="22" t="s">
        <v>36</v>
      </c>
      <c r="C59" s="23">
        <v>1</v>
      </c>
      <c r="D59" s="23">
        <v>8</v>
      </c>
      <c r="E59" s="24">
        <v>-72.227936999999997</v>
      </c>
      <c r="F59" s="24">
        <v>-39.277735999999997</v>
      </c>
      <c r="G59" s="25">
        <v>6301.85400390625</v>
      </c>
      <c r="H59" s="26">
        <v>1</v>
      </c>
      <c r="I59" s="26">
        <v>0</v>
      </c>
      <c r="J59" s="26">
        <v>0</v>
      </c>
      <c r="K59" s="27">
        <v>0</v>
      </c>
      <c r="L59" s="26">
        <v>1</v>
      </c>
      <c r="M59" s="29"/>
    </row>
    <row r="60" spans="1:13" ht="14.25" customHeight="1" x14ac:dyDescent="0.2">
      <c r="A60" s="21" t="s">
        <v>8</v>
      </c>
      <c r="B60" s="22" t="s">
        <v>36</v>
      </c>
      <c r="C60" s="23">
        <v>1</v>
      </c>
      <c r="D60" s="23">
        <v>9</v>
      </c>
      <c r="E60" s="24">
        <v>-72.232393000000002</v>
      </c>
      <c r="F60" s="24">
        <v>-39.279936999999997</v>
      </c>
      <c r="G60" s="25">
        <v>6864.76123046875</v>
      </c>
      <c r="H60" s="26">
        <v>1</v>
      </c>
      <c r="I60" s="26">
        <v>0</v>
      </c>
      <c r="J60" s="26">
        <v>0</v>
      </c>
      <c r="K60" s="27">
        <v>0</v>
      </c>
      <c r="L60" s="26">
        <v>1</v>
      </c>
      <c r="M60" s="29"/>
    </row>
    <row r="61" spans="1:13" ht="14.25" customHeight="1" x14ac:dyDescent="0.2">
      <c r="A61" s="21" t="s">
        <v>8</v>
      </c>
      <c r="B61" s="22" t="s">
        <v>36</v>
      </c>
      <c r="C61" s="23">
        <v>1</v>
      </c>
      <c r="D61" s="23">
        <v>10</v>
      </c>
      <c r="E61" s="24">
        <v>-72.280586</v>
      </c>
      <c r="F61" s="24">
        <v>-39.274500000000003</v>
      </c>
      <c r="G61" s="25">
        <v>12254.4296875</v>
      </c>
      <c r="H61" s="26">
        <v>1</v>
      </c>
      <c r="I61" s="26">
        <v>0</v>
      </c>
      <c r="J61" s="26">
        <v>0</v>
      </c>
      <c r="K61" s="27">
        <v>0</v>
      </c>
      <c r="L61" s="26">
        <v>0</v>
      </c>
      <c r="M61" s="29"/>
    </row>
    <row r="62" spans="1:13" ht="14.25" customHeight="1" x14ac:dyDescent="0.2">
      <c r="A62" s="21" t="s">
        <v>8</v>
      </c>
      <c r="B62" s="22" t="s">
        <v>36</v>
      </c>
      <c r="C62" s="23">
        <v>1</v>
      </c>
      <c r="D62" s="23">
        <v>11</v>
      </c>
      <c r="E62" s="24">
        <v>-72.306087000000005</v>
      </c>
      <c r="F62" s="24">
        <v>-39.279108000000001</v>
      </c>
      <c r="G62" s="25">
        <v>14578.1943359375</v>
      </c>
      <c r="H62" s="26">
        <v>1</v>
      </c>
      <c r="I62" s="26">
        <v>0</v>
      </c>
      <c r="J62" s="26">
        <v>0</v>
      </c>
      <c r="K62" s="27">
        <v>0</v>
      </c>
      <c r="L62" s="26">
        <v>0</v>
      </c>
      <c r="M62" s="29"/>
    </row>
    <row r="63" spans="1:13" ht="14.25" customHeight="1" x14ac:dyDescent="0.2">
      <c r="A63" s="21" t="s">
        <v>8</v>
      </c>
      <c r="B63" s="22" t="s">
        <v>36</v>
      </c>
      <c r="C63" s="23">
        <v>1</v>
      </c>
      <c r="D63" s="23">
        <v>12</v>
      </c>
      <c r="E63" s="24">
        <v>-72.306539999999998</v>
      </c>
      <c r="F63" s="24">
        <v>-39.284345000000002</v>
      </c>
      <c r="G63" s="25">
        <v>15454.962890625</v>
      </c>
      <c r="H63" s="26">
        <v>1</v>
      </c>
      <c r="I63" s="26">
        <v>0</v>
      </c>
      <c r="J63" s="26">
        <v>0</v>
      </c>
      <c r="K63" s="27">
        <v>0</v>
      </c>
      <c r="L63" s="26">
        <v>1</v>
      </c>
      <c r="M63" s="29"/>
    </row>
    <row r="64" spans="1:13" ht="14.25" customHeight="1" x14ac:dyDescent="0.2">
      <c r="A64" s="21" t="s">
        <v>8</v>
      </c>
      <c r="B64" s="22" t="s">
        <v>36</v>
      </c>
      <c r="C64" s="23">
        <v>1</v>
      </c>
      <c r="D64" s="23">
        <v>13</v>
      </c>
      <c r="E64" s="24">
        <v>-72.312089999999998</v>
      </c>
      <c r="F64" s="24">
        <v>-39.280965000000002</v>
      </c>
      <c r="G64" s="25">
        <v>17140.181640625</v>
      </c>
      <c r="H64" s="26">
        <v>1</v>
      </c>
      <c r="I64" s="26">
        <v>0</v>
      </c>
      <c r="J64" s="26">
        <v>0</v>
      </c>
      <c r="K64" s="27">
        <v>0</v>
      </c>
      <c r="L64" s="26">
        <v>1</v>
      </c>
      <c r="M64" s="29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7"/>
  <sheetViews>
    <sheetView topLeftCell="A4" workbookViewId="0">
      <selection activeCell="F16" sqref="F16"/>
    </sheetView>
  </sheetViews>
  <sheetFormatPr baseColWidth="10" defaultRowHeight="15" x14ac:dyDescent="0.25"/>
  <cols>
    <col min="1" max="1" width="3.28515625" style="30" bestFit="1" customWidth="1"/>
    <col min="2" max="2" width="7.28515625" style="30" bestFit="1" customWidth="1"/>
    <col min="3" max="3" width="6.85546875" style="30" bestFit="1" customWidth="1"/>
    <col min="4" max="4" width="15.5703125" style="30" customWidth="1"/>
    <col min="5" max="7" width="16.28515625" style="30" customWidth="1"/>
    <col min="8" max="8" width="9.7109375" style="30" bestFit="1" customWidth="1"/>
    <col min="9" max="9" width="36.140625" bestFit="1" customWidth="1"/>
    <col min="10" max="10" width="6.140625" bestFit="1" customWidth="1"/>
  </cols>
  <sheetData>
    <row r="2" spans="1:9" ht="16.5" x14ac:dyDescent="0.25">
      <c r="A2" s="51" t="str">
        <f>"HORAS DE PASADA PROGRAMADA DE LA UNIDAD DE NEGOCIO ("&amp;A7&amp;" - "&amp;C7&amp;")"</f>
        <v>HORAS DE PASADA PROGRAMADA DE LA UNIDAD DE NEGOCIO (L4 - Normal)</v>
      </c>
      <c r="B2" s="51"/>
      <c r="C2" s="51"/>
      <c r="D2" s="51"/>
      <c r="E2" s="51"/>
      <c r="F2" s="51"/>
      <c r="G2" s="51"/>
      <c r="H2" s="51"/>
    </row>
    <row r="4" spans="1:9" s="3" customFormat="1" x14ac:dyDescent="0.25">
      <c r="A4" s="3" t="s">
        <v>17</v>
      </c>
    </row>
    <row r="6" spans="1:9" x14ac:dyDescent="0.25">
      <c r="A6" s="58" t="s">
        <v>18</v>
      </c>
      <c r="B6" s="59"/>
      <c r="C6" s="58" t="s">
        <v>19</v>
      </c>
      <c r="D6" s="63"/>
      <c r="E6" s="17" t="s">
        <v>12</v>
      </c>
      <c r="F6" s="17" t="s">
        <v>13</v>
      </c>
    </row>
    <row r="7" spans="1:9" x14ac:dyDescent="0.25">
      <c r="A7" s="60" t="str">
        <f>+TAPA!D11</f>
        <v>L4</v>
      </c>
      <c r="B7" s="61"/>
      <c r="C7" s="60" t="str">
        <f>+TAPA!B16</f>
        <v>Normal</v>
      </c>
      <c r="D7" s="64"/>
      <c r="E7" s="31">
        <f>+TAPA!C16</f>
        <v>43252</v>
      </c>
      <c r="F7" s="31">
        <f>+TAPA!D16</f>
        <v>44952</v>
      </c>
    </row>
    <row r="9" spans="1:9" s="3" customFormat="1" x14ac:dyDescent="0.25">
      <c r="A9" s="3" t="s">
        <v>37</v>
      </c>
    </row>
    <row r="10" spans="1:9" ht="27" customHeight="1" x14ac:dyDescent="0.25"/>
    <row r="11" spans="1:9" ht="53.25" customHeight="1" x14ac:dyDescent="0.25">
      <c r="A11" s="32" t="s">
        <v>18</v>
      </c>
      <c r="B11" s="32" t="s">
        <v>23</v>
      </c>
      <c r="C11" s="32" t="s">
        <v>24</v>
      </c>
      <c r="D11" s="32" t="s">
        <v>38</v>
      </c>
      <c r="E11" s="32" t="s">
        <v>39</v>
      </c>
      <c r="F11" s="32" t="s">
        <v>40</v>
      </c>
      <c r="G11" s="33" t="s">
        <v>41</v>
      </c>
      <c r="H11" s="33" t="s">
        <v>42</v>
      </c>
    </row>
    <row r="12" spans="1:9" s="5" customFormat="1" ht="14.25" customHeight="1" x14ac:dyDescent="0.25">
      <c r="A12" s="34" t="s">
        <v>8</v>
      </c>
      <c r="B12" s="34" t="s">
        <v>35</v>
      </c>
      <c r="C12" s="34">
        <v>0</v>
      </c>
      <c r="D12" s="34">
        <v>1</v>
      </c>
      <c r="E12" s="39" t="s">
        <v>50</v>
      </c>
      <c r="F12" s="40" t="s">
        <v>51</v>
      </c>
      <c r="G12" s="39" t="s">
        <v>50</v>
      </c>
      <c r="H12" s="35" t="s">
        <v>44</v>
      </c>
    </row>
    <row r="13" spans="1:9" ht="14.25" customHeight="1" x14ac:dyDescent="0.25">
      <c r="A13" s="34" t="s">
        <v>8</v>
      </c>
      <c r="B13" s="34" t="s">
        <v>36</v>
      </c>
      <c r="C13" s="34">
        <v>0</v>
      </c>
      <c r="D13" s="34">
        <v>1</v>
      </c>
      <c r="E13" s="43" t="s">
        <v>53</v>
      </c>
      <c r="F13" s="41" t="s">
        <v>52</v>
      </c>
      <c r="G13" s="39" t="s">
        <v>50</v>
      </c>
      <c r="H13" s="35" t="s">
        <v>44</v>
      </c>
      <c r="I13" s="5"/>
    </row>
    <row r="14" spans="1:9" x14ac:dyDescent="0.25">
      <c r="A14" s="34" t="s">
        <v>8</v>
      </c>
      <c r="B14" s="34" t="s">
        <v>35</v>
      </c>
      <c r="C14" s="34">
        <v>0</v>
      </c>
      <c r="D14" s="34">
        <v>1</v>
      </c>
      <c r="E14" s="39" t="s">
        <v>50</v>
      </c>
      <c r="F14" s="40" t="s">
        <v>51</v>
      </c>
      <c r="G14" s="39" t="s">
        <v>50</v>
      </c>
      <c r="H14" s="35" t="s">
        <v>45</v>
      </c>
    </row>
    <row r="15" spans="1:9" x14ac:dyDescent="0.25">
      <c r="A15" s="34" t="s">
        <v>8</v>
      </c>
      <c r="B15" s="34" t="s">
        <v>36</v>
      </c>
      <c r="C15" s="34">
        <v>0</v>
      </c>
      <c r="D15" s="34">
        <v>1</v>
      </c>
      <c r="E15" s="43" t="s">
        <v>54</v>
      </c>
      <c r="F15" s="41" t="s">
        <v>52</v>
      </c>
      <c r="G15" s="39" t="s">
        <v>50</v>
      </c>
      <c r="H15" s="35" t="s">
        <v>45</v>
      </c>
    </row>
    <row r="16" spans="1:9" x14ac:dyDescent="0.25">
      <c r="A16" s="34" t="s">
        <v>8</v>
      </c>
      <c r="B16" s="36" t="s">
        <v>35</v>
      </c>
      <c r="C16" s="36">
        <v>0</v>
      </c>
      <c r="D16" s="36">
        <v>1</v>
      </c>
      <c r="E16" s="39" t="s">
        <v>50</v>
      </c>
      <c r="F16" s="40" t="s">
        <v>51</v>
      </c>
      <c r="G16" s="39" t="s">
        <v>50</v>
      </c>
      <c r="H16" s="37" t="s">
        <v>43</v>
      </c>
    </row>
    <row r="17" spans="1:8" x14ac:dyDescent="0.25">
      <c r="A17" s="34" t="s">
        <v>8</v>
      </c>
      <c r="B17" s="34" t="s">
        <v>36</v>
      </c>
      <c r="C17" s="34">
        <v>0</v>
      </c>
      <c r="D17" s="34">
        <v>1</v>
      </c>
      <c r="E17" s="39" t="s">
        <v>50</v>
      </c>
      <c r="F17" s="41" t="s">
        <v>52</v>
      </c>
      <c r="G17" s="39" t="s">
        <v>50</v>
      </c>
      <c r="H17" s="35" t="s">
        <v>43</v>
      </c>
    </row>
  </sheetData>
  <autoFilter ref="A11:H17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TAPA</vt:lpstr>
      <vt:lpstr>PC</vt:lpstr>
      <vt:lpstr>LPP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Claudia Briones Toro</cp:lastModifiedBy>
  <cp:lastPrinted>2016-12-21T19:16:35Z</cp:lastPrinted>
  <dcterms:created xsi:type="dcterms:W3CDTF">2016-02-04T18:46:24Z</dcterms:created>
  <dcterms:modified xsi:type="dcterms:W3CDTF">2018-05-30T23:22:03Z</dcterms:modified>
</cp:coreProperties>
</file>